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24226"/>
  <mc:AlternateContent xmlns:mc="http://schemas.openxmlformats.org/markup-compatibility/2006">
    <mc:Choice Requires="x15">
      <x15ac:absPath xmlns:x15ac="http://schemas.microsoft.com/office/spreadsheetml/2010/11/ac" url="E:\Đạo 2023\Hệ ĐHTX\Tuyển sinh\Tuyển sinh 2024\Đợt T5.2024\Xét TS\CNKQHT&amp;CĐTC\"/>
    </mc:Choice>
  </mc:AlternateContent>
  <xr:revisionPtr revIDLastSave="0" documentId="13_ncr:1_{9CBBF888-364A-4F69-99BE-B747AA5A10AF}" xr6:coauthVersionLast="47" xr6:coauthVersionMax="47" xr10:uidLastSave="{00000000-0000-0000-0000-000000000000}"/>
  <bookViews>
    <workbookView xWindow="-120" yWindow="-120" windowWidth="20730" windowHeight="11160" tabRatio="770" xr2:uid="{00000000-000D-0000-FFFF-FFFF00000000}"/>
  </bookViews>
  <sheets>
    <sheet name="Ngành QTKD" sheetId="7" r:id="rId1"/>
    <sheet name="Ngành TMĐT" sheetId="10" r:id="rId2"/>
    <sheet name="Ngành Marketing" sheetId="9" r:id="rId3"/>
    <sheet name="Ngành Logistic&amp;QL CCU" sheetId="1" r:id="rId4"/>
    <sheet name="Ngành Luật KT" sheetId="8" r:id="rId5"/>
    <sheet name="Sheet1" sheetId="11" r:id="rId6"/>
  </sheets>
  <definedNames>
    <definedName name="_xlnm._FilterDatabase" localSheetId="3" hidden="1">'Ngành Logistic&amp;QL CCU'!$A$10:$V$337</definedName>
    <definedName name="_xlnm._FilterDatabase" localSheetId="4" hidden="1">'Ngành Luật KT'!$A$10:$X$342</definedName>
    <definedName name="_xlnm._FilterDatabase" localSheetId="2" hidden="1">'Ngành Marketing'!$A$10:$T$255</definedName>
    <definedName name="_xlnm._FilterDatabase" localSheetId="0" hidden="1">'Ngành QTKD'!$A$10:$V$522</definedName>
    <definedName name="_xlnm._FilterDatabase" localSheetId="1" hidden="1">'Ngành TMĐT'!$A$10:$U$287</definedName>
    <definedName name="_xlnm.Print_Titles" localSheetId="3">'Ngành Logistic&amp;QL CCU'!$8:$10</definedName>
    <definedName name="_xlnm.Print_Titles" localSheetId="4">'Ngành Luật KT'!$8:$10</definedName>
    <definedName name="_xlnm.Print_Titles" localSheetId="2">'Ngành Marketing'!$8:$10</definedName>
    <definedName name="_xlnm.Print_Titles" localSheetId="0">'Ngành QTKD'!$8:$10</definedName>
    <definedName name="_xlnm.Print_Titles" localSheetId="1">'Ngành TMĐT'!$8:$10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8" l="1"/>
  <c r="F37" i="8"/>
  <c r="F50" i="8"/>
  <c r="F56" i="8"/>
  <c r="F64" i="8"/>
  <c r="F73" i="8"/>
  <c r="F86" i="8"/>
  <c r="F96" i="8"/>
  <c r="F115" i="8"/>
  <c r="F124" i="8"/>
  <c r="F133" i="8"/>
  <c r="F148" i="8"/>
  <c r="F170" i="8"/>
  <c r="F185" i="8"/>
  <c r="F195" i="8"/>
  <c r="F207" i="8"/>
  <c r="F225" i="8"/>
  <c r="F233" i="8"/>
  <c r="F243" i="8"/>
  <c r="F255" i="8"/>
  <c r="F278" i="8"/>
  <c r="F299" i="8"/>
  <c r="F315" i="8"/>
  <c r="F332" i="8"/>
  <c r="F334" i="8"/>
  <c r="F11" i="8"/>
  <c r="F18" i="1"/>
  <c r="F35" i="1"/>
  <c r="F59" i="1"/>
  <c r="F68" i="1"/>
  <c r="F80" i="1"/>
  <c r="F90" i="1"/>
  <c r="F101" i="1"/>
  <c r="F118" i="1"/>
  <c r="F131" i="1"/>
  <c r="F143" i="1"/>
  <c r="F148" i="1"/>
  <c r="F160" i="1"/>
  <c r="F179" i="1"/>
  <c r="F190" i="1"/>
  <c r="F214" i="1"/>
  <c r="F222" i="1"/>
  <c r="F232" i="1"/>
  <c r="F247" i="1"/>
  <c r="F269" i="1"/>
  <c r="F292" i="1"/>
  <c r="F312" i="1"/>
  <c r="F11" i="1"/>
  <c r="F19" i="9"/>
  <c r="F32" i="9"/>
  <c r="F42" i="9"/>
  <c r="F55" i="9"/>
  <c r="F64" i="9"/>
  <c r="F80" i="9"/>
  <c r="F90" i="9"/>
  <c r="F97" i="9"/>
  <c r="F111" i="9"/>
  <c r="F123" i="9"/>
  <c r="F132" i="9"/>
  <c r="F146" i="9"/>
  <c r="F157" i="9"/>
  <c r="F166" i="9"/>
  <c r="F182" i="9"/>
  <c r="F199" i="9"/>
  <c r="F207" i="9"/>
  <c r="F221" i="9"/>
  <c r="F231" i="9"/>
  <c r="F247" i="9"/>
  <c r="F11" i="9"/>
  <c r="F25" i="10"/>
  <c r="F37" i="10"/>
  <c r="F46" i="10"/>
  <c r="F61" i="10"/>
  <c r="F75" i="10"/>
  <c r="F98" i="10"/>
  <c r="F117" i="10"/>
  <c r="F122" i="10"/>
  <c r="F131" i="10"/>
  <c r="F145" i="10"/>
  <c r="F159" i="10"/>
  <c r="F174" i="10"/>
  <c r="F189" i="10"/>
  <c r="F208" i="10"/>
  <c r="F216" i="10"/>
  <c r="F234" i="10"/>
  <c r="F254" i="10"/>
  <c r="F268" i="10"/>
  <c r="F278" i="10"/>
  <c r="F11" i="10"/>
  <c r="F28" i="7"/>
  <c r="F33" i="7"/>
  <c r="F56" i="7"/>
  <c r="F68" i="7"/>
  <c r="F77" i="7"/>
  <c r="F79" i="7"/>
  <c r="F105" i="7"/>
  <c r="F115" i="7"/>
  <c r="F127" i="7"/>
  <c r="F144" i="7"/>
  <c r="F151" i="7"/>
  <c r="F162" i="7"/>
  <c r="F176" i="7"/>
  <c r="F201" i="7"/>
  <c r="F209" i="7"/>
  <c r="F220" i="7"/>
  <c r="F234" i="7"/>
  <c r="F244" i="7"/>
  <c r="F250" i="7"/>
  <c r="F262" i="7"/>
  <c r="F276" i="7"/>
  <c r="F289" i="7"/>
  <c r="F316" i="7"/>
  <c r="F325" i="7"/>
  <c r="F335" i="7"/>
  <c r="F343" i="7"/>
  <c r="F351" i="7"/>
  <c r="F358" i="7"/>
  <c r="F365" i="7"/>
  <c r="F377" i="7"/>
  <c r="F390" i="7"/>
  <c r="F401" i="7"/>
  <c r="F413" i="7"/>
  <c r="F432" i="7"/>
  <c r="F444" i="7"/>
  <c r="F459" i="7"/>
  <c r="F468" i="7"/>
  <c r="F475" i="7"/>
  <c r="F478" i="7"/>
  <c r="F498" i="7"/>
  <c r="F503" i="7"/>
  <c r="F512" i="7"/>
  <c r="F11" i="7"/>
  <c r="S20" i="8"/>
  <c r="S37" i="8"/>
  <c r="S50" i="8"/>
  <c r="S56" i="8"/>
  <c r="S64" i="8"/>
  <c r="S73" i="8"/>
  <c r="S86" i="8"/>
  <c r="S96" i="8"/>
  <c r="S115" i="8"/>
  <c r="S124" i="8"/>
  <c r="S133" i="8"/>
  <c r="S148" i="8"/>
  <c r="S170" i="8"/>
  <c r="S185" i="8"/>
  <c r="S195" i="8"/>
  <c r="S207" i="8"/>
  <c r="S225" i="8"/>
  <c r="S233" i="8"/>
  <c r="S243" i="8"/>
  <c r="S255" i="8"/>
  <c r="S278" i="8"/>
  <c r="S299" i="8"/>
  <c r="S315" i="8"/>
  <c r="S332" i="8"/>
  <c r="S334" i="8"/>
  <c r="S11" i="8"/>
  <c r="S18" i="1"/>
  <c r="S35" i="1"/>
  <c r="S59" i="1"/>
  <c r="S68" i="1"/>
  <c r="S80" i="1"/>
  <c r="S90" i="1"/>
  <c r="S101" i="1"/>
  <c r="S118" i="1"/>
  <c r="S131" i="1"/>
  <c r="S143" i="1"/>
  <c r="S148" i="1"/>
  <c r="S160" i="1"/>
  <c r="S179" i="1"/>
  <c r="S190" i="1"/>
  <c r="S214" i="1"/>
  <c r="S222" i="1"/>
  <c r="S232" i="1"/>
  <c r="S247" i="1"/>
  <c r="S269" i="1"/>
  <c r="S292" i="1"/>
  <c r="S312" i="1"/>
  <c r="S324" i="1"/>
  <c r="S11" i="1"/>
  <c r="S19" i="9"/>
  <c r="S32" i="9"/>
  <c r="S42" i="9"/>
  <c r="S55" i="9"/>
  <c r="S64" i="9"/>
  <c r="S80" i="9"/>
  <c r="S90" i="9"/>
  <c r="S97" i="9"/>
  <c r="S111" i="9"/>
  <c r="S123" i="9"/>
  <c r="S132" i="9"/>
  <c r="S146" i="9"/>
  <c r="S157" i="9"/>
  <c r="S166" i="9"/>
  <c r="S182" i="9"/>
  <c r="S199" i="9"/>
  <c r="S207" i="9"/>
  <c r="S221" i="9"/>
  <c r="S231" i="9"/>
  <c r="S247" i="9"/>
  <c r="S11" i="9"/>
  <c r="S25" i="10"/>
  <c r="S37" i="10"/>
  <c r="S46" i="10"/>
  <c r="S61" i="10"/>
  <c r="S75" i="10"/>
  <c r="S98" i="10"/>
  <c r="S117" i="10"/>
  <c r="S131" i="10"/>
  <c r="S145" i="10"/>
  <c r="S159" i="10"/>
  <c r="S174" i="10"/>
  <c r="S189" i="10"/>
  <c r="S208" i="10"/>
  <c r="S216" i="10"/>
  <c r="S234" i="10"/>
  <c r="S254" i="10"/>
  <c r="S268" i="10"/>
  <c r="S278" i="10"/>
  <c r="S11" i="10"/>
  <c r="S28" i="7"/>
  <c r="S33" i="7"/>
  <c r="S56" i="7"/>
  <c r="S68" i="7"/>
  <c r="S77" i="7"/>
  <c r="S79" i="7"/>
  <c r="S105" i="7"/>
  <c r="S115" i="7"/>
  <c r="S127" i="7"/>
  <c r="S144" i="7"/>
  <c r="S151" i="7"/>
  <c r="S162" i="7"/>
  <c r="S176" i="7"/>
  <c r="S201" i="7"/>
  <c r="S209" i="7"/>
  <c r="S220" i="7"/>
  <c r="S234" i="7"/>
  <c r="S244" i="7"/>
  <c r="S250" i="7"/>
  <c r="S262" i="7"/>
  <c r="S276" i="7"/>
  <c r="S289" i="7"/>
  <c r="S316" i="7"/>
  <c r="S325" i="7"/>
  <c r="S335" i="7"/>
  <c r="S343" i="7"/>
  <c r="S351" i="7"/>
  <c r="S358" i="7"/>
  <c r="S365" i="7"/>
  <c r="S377" i="7"/>
  <c r="S390" i="7"/>
  <c r="S401" i="7"/>
  <c r="S413" i="7"/>
  <c r="S432" i="7"/>
  <c r="S444" i="7"/>
  <c r="S459" i="7"/>
  <c r="S468" i="7"/>
  <c r="S475" i="7"/>
  <c r="S478" i="7"/>
  <c r="S498" i="7"/>
  <c r="S503" i="7"/>
  <c r="S512" i="7"/>
  <c r="S11" i="7"/>
  <c r="E334" i="8" l="1"/>
  <c r="E332" i="8"/>
  <c r="E315" i="8"/>
  <c r="E299" i="8"/>
  <c r="E278" i="8"/>
  <c r="E255" i="8"/>
  <c r="E243" i="8"/>
  <c r="E233" i="8"/>
  <c r="E225" i="8"/>
  <c r="E207" i="8"/>
  <c r="E195" i="8"/>
  <c r="E185" i="8"/>
  <c r="E170" i="8"/>
  <c r="E148" i="8"/>
  <c r="E133" i="8"/>
  <c r="E124" i="8"/>
  <c r="E115" i="8"/>
  <c r="E96" i="8"/>
  <c r="E86" i="8"/>
  <c r="E73" i="8"/>
  <c r="E64" i="8"/>
  <c r="E56" i="8"/>
  <c r="E50" i="8"/>
  <c r="E37" i="8"/>
  <c r="E20" i="8"/>
  <c r="E11" i="8"/>
  <c r="E312" i="1"/>
  <c r="E292" i="1"/>
  <c r="E269" i="1"/>
  <c r="E247" i="1"/>
  <c r="E232" i="1"/>
  <c r="E222" i="1"/>
  <c r="E214" i="1"/>
  <c r="E190" i="1"/>
  <c r="E179" i="1"/>
  <c r="E160" i="1"/>
  <c r="E148" i="1"/>
  <c r="E143" i="1"/>
  <c r="E131" i="1"/>
  <c r="E118" i="1"/>
  <c r="E101" i="1"/>
  <c r="E90" i="1"/>
  <c r="E80" i="1"/>
  <c r="E68" i="1"/>
  <c r="E59" i="1"/>
  <c r="E35" i="1"/>
  <c r="E18" i="1"/>
  <c r="E11" i="1"/>
  <c r="E247" i="9"/>
  <c r="E231" i="9"/>
  <c r="E221" i="9"/>
  <c r="E207" i="9"/>
  <c r="E199" i="9"/>
  <c r="E182" i="9"/>
  <c r="E166" i="9"/>
  <c r="E157" i="9"/>
  <c r="E146" i="9"/>
  <c r="E132" i="9"/>
  <c r="E123" i="9"/>
  <c r="E111" i="9"/>
  <c r="E97" i="9"/>
  <c r="E90" i="9"/>
  <c r="E80" i="9"/>
  <c r="E64" i="9"/>
  <c r="E55" i="9"/>
  <c r="E42" i="9"/>
  <c r="E32" i="9"/>
  <c r="E19" i="9"/>
  <c r="E11" i="9"/>
  <c r="E278" i="10"/>
  <c r="E268" i="10"/>
  <c r="E254" i="10"/>
  <c r="E234" i="10"/>
  <c r="E216" i="10"/>
  <c r="E208" i="10"/>
  <c r="E189" i="10"/>
  <c r="E174" i="10"/>
  <c r="E159" i="10"/>
  <c r="E145" i="10"/>
  <c r="E131" i="10"/>
  <c r="E122" i="10"/>
  <c r="E117" i="10"/>
  <c r="E98" i="10"/>
  <c r="E75" i="10"/>
  <c r="E61" i="10"/>
  <c r="E46" i="10"/>
  <c r="E37" i="10"/>
  <c r="E25" i="10"/>
  <c r="E11" i="10"/>
  <c r="E512" i="7"/>
  <c r="E503" i="7"/>
  <c r="E498" i="7"/>
  <c r="E478" i="7"/>
  <c r="E475" i="7"/>
  <c r="E468" i="7"/>
  <c r="E459" i="7"/>
  <c r="E444" i="7"/>
  <c r="E432" i="7" l="1"/>
  <c r="E413" i="7"/>
  <c r="E401" i="7"/>
  <c r="E390" i="7"/>
  <c r="E377" i="7"/>
  <c r="E365" i="7"/>
  <c r="E358" i="7"/>
  <c r="E351" i="7"/>
  <c r="E343" i="7"/>
  <c r="E335" i="7"/>
  <c r="E325" i="7"/>
  <c r="E316" i="7"/>
  <c r="E289" i="7"/>
  <c r="E276" i="7"/>
  <c r="E262" i="7"/>
  <c r="E250" i="7"/>
  <c r="E244" i="7"/>
  <c r="E234" i="7"/>
  <c r="E220" i="7"/>
  <c r="E209" i="7"/>
  <c r="E201" i="7"/>
  <c r="E176" i="7"/>
  <c r="E162" i="7"/>
  <c r="E151" i="7"/>
  <c r="E144" i="7"/>
  <c r="E127" i="7"/>
  <c r="E115" i="7"/>
  <c r="E105" i="7"/>
  <c r="E79" i="7"/>
  <c r="E77" i="7"/>
  <c r="E68" i="7"/>
  <c r="E56" i="7"/>
  <c r="E33" i="7"/>
  <c r="E28" i="7"/>
  <c r="E11" i="7"/>
</calcChain>
</file>

<file path=xl/sharedStrings.xml><?xml version="1.0" encoding="utf-8"?>
<sst xmlns="http://schemas.openxmlformats.org/spreadsheetml/2006/main" count="12051" uniqueCount="2538">
  <si>
    <t xml:space="preserve"> CỘNG HÒA XÃ HỘI CHỦ NGHĨA VIỆT NAM</t>
  </si>
  <si>
    <t>TRƯỜNG ĐẠI HỌC THƯƠNG MẠI</t>
  </si>
  <si>
    <t>Độc lập - Tự do - Hạnh phúc</t>
  </si>
  <si>
    <t>STT</t>
  </si>
  <si>
    <t>Họ và tên</t>
  </si>
  <si>
    <t>Ngày
 sinh</t>
  </si>
  <si>
    <t>Học phần đã tích lũy</t>
  </si>
  <si>
    <t>Tên học phần</t>
  </si>
  <si>
    <t xml:space="preserve">Điểm </t>
  </si>
  <si>
    <t>Mã 
học phần</t>
  </si>
  <si>
    <t>Số 
TC</t>
  </si>
  <si>
    <t>Điểm</t>
  </si>
  <si>
    <t>(Kèm theo Quyết định số        /QĐ-ĐHTM ngày         tháng 9 năm 2023)</t>
  </si>
  <si>
    <t>Mã HS</t>
  </si>
  <si>
    <t>Ghi chú</t>
  </si>
  <si>
    <t>NGÀNH: QUẢN TRỊ KINH DOANH</t>
  </si>
  <si>
    <t>NGÀNH: THƯƠNG MẠI ĐIỆN TỬ</t>
  </si>
  <si>
    <t>Số TC</t>
  </si>
  <si>
    <t>Số ĐVHT</t>
  </si>
  <si>
    <t>Quy đổi TC</t>
  </si>
  <si>
    <t>Số ĐVHT/Số TC trong bảng điểm</t>
  </si>
  <si>
    <t>NGÀNH: MARKETING</t>
  </si>
  <si>
    <t>NGÀNH: LOGISTIC VÀ QUẢN LÝ CHUỖI CUNG ỨNG</t>
  </si>
  <si>
    <t>NGÀNH: LUẬT KINH TẾ</t>
  </si>
  <si>
    <t>Tên trường đã TN</t>
  </si>
  <si>
    <t>Đề nghị công nhận</t>
  </si>
  <si>
    <t>Trần Việt Chung</t>
  </si>
  <si>
    <t>TMU0001495</t>
  </si>
  <si>
    <t>Triết học Mác – Lênin</t>
  </si>
  <si>
    <t>TXMLNP0221</t>
  </si>
  <si>
    <t>Chủ nghĩa xã hội khoa học</t>
  </si>
  <si>
    <t>TXHCMI0121</t>
  </si>
  <si>
    <t>Tư tưởng Hồ Chí Minh</t>
  </si>
  <si>
    <t>TXHCMI0111</t>
  </si>
  <si>
    <t>Kinh tế chính trị Mác – Lênin</t>
  </si>
  <si>
    <t>TXRLCP1211</t>
  </si>
  <si>
    <t>Đường lối cách mạng của Đảng Cộng sản Việt Nam</t>
  </si>
  <si>
    <t>Lịch sử Đảng Cộng sản Việt Nam</t>
  </si>
  <si>
    <t>TXHCMI0131</t>
  </si>
  <si>
    <t>Tiếng Anh 1</t>
  </si>
  <si>
    <t>TXENTH1411</t>
  </si>
  <si>
    <t>Tiếng Anh 2</t>
  </si>
  <si>
    <t>TXENTH1511</t>
  </si>
  <si>
    <t>Tiếng Anh 3</t>
  </si>
  <si>
    <t>TXENTH1611</t>
  </si>
  <si>
    <t>Tin học đại cương</t>
  </si>
  <si>
    <t>Tin học quản lý</t>
  </si>
  <si>
    <t>TXINFO0311</t>
  </si>
  <si>
    <t>Phương pháp tiếp cận khoa học</t>
  </si>
  <si>
    <t>Phương pháp nghiên cứu khoa học</t>
  </si>
  <si>
    <t>TXSCRE0111</t>
  </si>
  <si>
    <t>Kinh tế vi mô 1</t>
  </si>
  <si>
    <t>TXMIEC0111</t>
  </si>
  <si>
    <t>Kinh tế vĩ mô 1</t>
  </si>
  <si>
    <t>TXMAEC0111</t>
  </si>
  <si>
    <t>Logic học</t>
  </si>
  <si>
    <t>TXMLNP0911</t>
  </si>
  <si>
    <t>Khởi sự kinh doanh</t>
  </si>
  <si>
    <t>TXCEMG4111</t>
  </si>
  <si>
    <t>Giáo dục thể chất</t>
  </si>
  <si>
    <t>Giáo dục thể chất chung</t>
  </si>
  <si>
    <t>Cầu lông</t>
  </si>
  <si>
    <t>TXGDTC0521</t>
  </si>
  <si>
    <t>Bóng bàn</t>
  </si>
  <si>
    <t>TXGDTC1621</t>
  </si>
  <si>
    <t>Cờ vua</t>
  </si>
  <si>
    <t>TXGDTC0921</t>
  </si>
  <si>
    <t>Lý luận chung về nhà nước và pháp luật</t>
  </si>
  <si>
    <t>TXBLAW0511</t>
  </si>
  <si>
    <t>Luật hiến pháp</t>
  </si>
  <si>
    <t>TXBLAW0621</t>
  </si>
  <si>
    <t>Tiếng Anh thương mại 1</t>
  </si>
  <si>
    <t>TXENTI3311</t>
  </si>
  <si>
    <t>Tiếng Anh thương mại 2</t>
  </si>
  <si>
    <t>TXENTI3411</t>
  </si>
  <si>
    <t>Quản trị học</t>
  </si>
  <si>
    <t>TXBMGM0111</t>
  </si>
  <si>
    <t>Quản trị nhân lực căn bản</t>
  </si>
  <si>
    <t>TXCEMG0111</t>
  </si>
  <si>
    <t>Lịch sử nhà nước và pháp luật</t>
  </si>
  <si>
    <t>TXBLAW2411</t>
  </si>
  <si>
    <t>Luật hình sự</t>
  </si>
  <si>
    <t>TXBLAW2621</t>
  </si>
  <si>
    <t>Thương mại điện tử căn bản</t>
  </si>
  <si>
    <t>TXPCOM0111</t>
  </si>
  <si>
    <t>Kinh tế thương mại đại cương</t>
  </si>
  <si>
    <t>TXTECO0111</t>
  </si>
  <si>
    <t>Nhập môn tài chính – tiền tệ</t>
  </si>
  <si>
    <t>TXEFIN2811</t>
  </si>
  <si>
    <t>Chuyển đổi số trong kinh doanh</t>
  </si>
  <si>
    <t>TXPCOM1111</t>
  </si>
  <si>
    <t>Luật kinh tế 1*</t>
  </si>
  <si>
    <t>TXPLAW0521</t>
  </si>
  <si>
    <t>Luật kinh tế 2*</t>
  </si>
  <si>
    <t>TXPLAW0324</t>
  </si>
  <si>
    <t>Pháp luật lao động và an sinh xã hội</t>
  </si>
  <si>
    <t>TXBLAW2311</t>
  </si>
  <si>
    <t>Luật cạnh tranh và bảo vệ người tiêu dùng</t>
  </si>
  <si>
    <t>TXPLAW2911</t>
  </si>
  <si>
    <t>Luật chứng khoán</t>
  </si>
  <si>
    <t>TXPLAW2821</t>
  </si>
  <si>
    <t>Luật kinh doanh bảo hiểm</t>
  </si>
  <si>
    <t>TXPLAW2711</t>
  </si>
  <si>
    <t>Công pháp quốc tế</t>
  </si>
  <si>
    <t>TXBLAW2711</t>
  </si>
  <si>
    <t>Luật thương mại điện tử</t>
  </si>
  <si>
    <t>TXPLAW1411</t>
  </si>
  <si>
    <t>Quản trị rủi ro</t>
  </si>
  <si>
    <t>TXBMGM0411</t>
  </si>
  <si>
    <t>Kỹ năng tư vấn pháp luật doanh nghiệp</t>
  </si>
  <si>
    <t>TXPLAW4611</t>
  </si>
  <si>
    <t>Nguyên lý quản lý kinh tế</t>
  </si>
  <si>
    <t>TXTECO2031</t>
  </si>
  <si>
    <t>Kiểm toán căn bản</t>
  </si>
  <si>
    <t>TXFAUD0411</t>
  </si>
  <si>
    <t>Thống kê kinh doanh</t>
  </si>
  <si>
    <t>TXANST1211</t>
  </si>
  <si>
    <t>Kinh doanh quốc tế</t>
  </si>
  <si>
    <t>TXITOM1311</t>
  </si>
  <si>
    <t>Quản trị giao nhận và vận chuyển hàng hóa quốc tế</t>
  </si>
  <si>
    <t>TXITOM1511</t>
  </si>
  <si>
    <t>Thanh toán điện tử</t>
  </si>
  <si>
    <t>TXPCOM0411</t>
  </si>
  <si>
    <t>Vũ Thị Thanh Loan</t>
  </si>
  <si>
    <t>TMU0001519</t>
  </si>
  <si>
    <t>Triết học Mác - Lê Nin</t>
  </si>
  <si>
    <t>Chính trị</t>
  </si>
  <si>
    <t>Kinh tế chính trị Mác - Lê Nin</t>
  </si>
  <si>
    <t>Pháp luật</t>
  </si>
  <si>
    <t>Pháp luật đại cương</t>
  </si>
  <si>
    <t>TXTLAW0111</t>
  </si>
  <si>
    <t>Tiếng anh cơ bản 1</t>
  </si>
  <si>
    <t>Tiếng anh cơ bản 2</t>
  </si>
  <si>
    <t>Tiếng anh kinh tế</t>
  </si>
  <si>
    <t>Toán đại cương</t>
  </si>
  <si>
    <t>TXAMAT1011</t>
  </si>
  <si>
    <t>Tin học</t>
  </si>
  <si>
    <t>Thực hành khai thác dữ liệu trên mạng Internet</t>
  </si>
  <si>
    <t>TXeCOM2111</t>
  </si>
  <si>
    <t>Kinh tế học</t>
  </si>
  <si>
    <t>TXMIEC0821</t>
  </si>
  <si>
    <t>Quản trị kinh doanh 1</t>
  </si>
  <si>
    <t>Marketing căn bản</t>
  </si>
  <si>
    <t>TXBMKT0111</t>
  </si>
  <si>
    <t>Tâm lý quản trị kinh doanh</t>
  </si>
  <si>
    <t>TXTMKT0211</t>
  </si>
  <si>
    <t>Phát triển bản thân và định hướng nghề nghiệp</t>
  </si>
  <si>
    <t>TXCEMG3011</t>
  </si>
  <si>
    <t>Thống kê doanh nghiệp</t>
  </si>
  <si>
    <t>Nguyên lý thống kê</t>
  </si>
  <si>
    <t>TXANST0211</t>
  </si>
  <si>
    <t>Tài chính doanh nghiệp</t>
  </si>
  <si>
    <t>Nhập môn Tài chính-tiền tệ</t>
  </si>
  <si>
    <t>Hành vi khách hàng</t>
  </si>
  <si>
    <t>TXBMKT3811</t>
  </si>
  <si>
    <t>Nhập môn logistics và quản lý chuỗi cung ứng</t>
  </si>
  <si>
    <t>TXBLOG3011</t>
  </si>
  <si>
    <t>Nguyên lý kế toán</t>
  </si>
  <si>
    <t>TXFACC0111</t>
  </si>
  <si>
    <t>Quản trị tài chính 1</t>
  </si>
  <si>
    <t>TXFMGM0231</t>
  </si>
  <si>
    <t>Quản trị chiến lược *</t>
  </si>
  <si>
    <t>TXSMGM1411</t>
  </si>
  <si>
    <t>Quản trị sản xuất</t>
  </si>
  <si>
    <t>TXCEMG4211</t>
  </si>
  <si>
    <t>Quản trị bán hàng *</t>
  </si>
  <si>
    <t>TXCEMG2622</t>
  </si>
  <si>
    <t>Quản trị dự án</t>
  </si>
  <si>
    <t>TXCEMG2711</t>
  </si>
  <si>
    <t>Mua và quản trị nguồn cung</t>
  </si>
  <si>
    <t>TXBLOG3041</t>
  </si>
  <si>
    <t>Quản trị công ty</t>
  </si>
  <si>
    <t>TXSMGM3111</t>
  </si>
  <si>
    <t>Văn hóa kinh doanh</t>
  </si>
  <si>
    <t>TXBMGM1221</t>
  </si>
  <si>
    <t>Quản trị thương hiệu 1</t>
  </si>
  <si>
    <t>TXBRMG2011</t>
  </si>
  <si>
    <t>Quản trị chất lượng</t>
  </si>
  <si>
    <t>TXQMGM0911</t>
  </si>
  <si>
    <t>Quản trị logistics kinh doanh</t>
  </si>
  <si>
    <t>TXBLOG1511</t>
  </si>
  <si>
    <t>Quản trị Marketing 1</t>
  </si>
  <si>
    <t>TXMAGM0411</t>
  </si>
  <si>
    <t>Quản trị đổi mới, sáng tạo</t>
  </si>
  <si>
    <t>TXSMGM1111</t>
  </si>
  <si>
    <t>Thực hành quảng cáo điện tử</t>
  </si>
  <si>
    <t>TXeCOM2121</t>
  </si>
  <si>
    <t>Quản trị nhóm làm việc</t>
  </si>
  <si>
    <t>TXCEMG2811</t>
  </si>
  <si>
    <t>Luật kinh tế 1</t>
  </si>
  <si>
    <t>TXPLAW0321</t>
  </si>
  <si>
    <t>Thị trường chứng khoán</t>
  </si>
  <si>
    <t>TXBKSC2311</t>
  </si>
  <si>
    <t>Quản trị chuỗi cung ứng</t>
  </si>
  <si>
    <t>TXBLOG2011</t>
  </si>
  <si>
    <t>Kế toán doanh nghiệp</t>
  </si>
  <si>
    <t>Kế toán quản trị doanh nghiệp</t>
  </si>
  <si>
    <t>TXFACC0331</t>
  </si>
  <si>
    <t>Quản trị tác nghiệp</t>
  </si>
  <si>
    <t>Quản trị tác nghiệp thương mại quốc tế</t>
  </si>
  <si>
    <t>TXITOM0511</t>
  </si>
  <si>
    <t>Đặng Duy Khánh</t>
  </si>
  <si>
    <t>TMU0001566</t>
  </si>
  <si>
    <t>Tiếng anh giao tiếp</t>
  </si>
  <si>
    <t>Đỗ Thị Hường</t>
  </si>
  <si>
    <t>TMU0001472</t>
  </si>
  <si>
    <t>Tiếng anh giao tiếp A 1</t>
  </si>
  <si>
    <t>Tiếng anh giao tiếp A 2</t>
  </si>
  <si>
    <t>Tiếng anh giao tiếp A 3</t>
  </si>
  <si>
    <t>Toán cao cấp</t>
  </si>
  <si>
    <t>Kinh tế học đại cương</t>
  </si>
  <si>
    <t>Phân tích hoạt động kinh doanh</t>
  </si>
  <si>
    <t>Tiếng anh chuyên ngành 1</t>
  </si>
  <si>
    <t>Tiếng anh chuyên ngành 2</t>
  </si>
  <si>
    <t>Kế toán quản trị</t>
  </si>
  <si>
    <t>Quản trị Marketing</t>
  </si>
  <si>
    <t>Luật kinh tế</t>
  </si>
  <si>
    <t>Vũ Văn Hải</t>
  </si>
  <si>
    <t>TMU0001569</t>
  </si>
  <si>
    <t>Những NL chủ nghĩa Mác - Lê Nin</t>
  </si>
  <si>
    <t>Đường lối CM của ĐCSVN</t>
  </si>
  <si>
    <t>Ngoại ngữ 1 ( Tiếng anh )</t>
  </si>
  <si>
    <t>Ngoại ngữ 2( Tiếng anh )</t>
  </si>
  <si>
    <t>Toán ứng dụng</t>
  </si>
  <si>
    <t>Tin học cơ sở</t>
  </si>
  <si>
    <t>Nguyễn Thị Hoa</t>
  </si>
  <si>
    <t>TMU0001526</t>
  </si>
  <si>
    <t>Triết học Mác - Lênin</t>
  </si>
  <si>
    <t>Kinh tế Chính trị Mác – Lê Nin</t>
  </si>
  <si>
    <t>Toán kinh tế</t>
  </si>
  <si>
    <t>Kỹ năng làm việc nhóm</t>
  </si>
  <si>
    <t>Giáo dục thể chất 1</t>
  </si>
  <si>
    <t>Kinh tế vi mô</t>
  </si>
  <si>
    <t>Tiếng anh thương mại tổng hợp</t>
  </si>
  <si>
    <t>Kỹ năng khởi nghiệp</t>
  </si>
  <si>
    <t>Lập trình với Python</t>
  </si>
  <si>
    <t>TXINFO4511</t>
  </si>
  <si>
    <t>Giao tiếp trong kinh doanh</t>
  </si>
  <si>
    <t>Luật Thương mại điện tử</t>
  </si>
  <si>
    <t>Thiết kế và triển khai website</t>
  </si>
  <si>
    <t>TXECIT0731</t>
  </si>
  <si>
    <t>Quản trị Thương mại điện tử 1*</t>
  </si>
  <si>
    <t>TXECOM2012</t>
  </si>
  <si>
    <t>Marketing Thương mại điện tử *</t>
  </si>
  <si>
    <t>TXSMGM0512</t>
  </si>
  <si>
    <t>Thương mại di động</t>
  </si>
  <si>
    <t>TXPCOM0221</t>
  </si>
  <si>
    <t>Chính phủ điện tử</t>
  </si>
  <si>
    <t>TXECOM1311</t>
  </si>
  <si>
    <t>TXECOM2111</t>
  </si>
  <si>
    <t>TXECOM2121</t>
  </si>
  <si>
    <t>Hệ thống thông tin quản lý</t>
  </si>
  <si>
    <t>Marketing B2B</t>
  </si>
  <si>
    <t>TXMAGM0721</t>
  </si>
  <si>
    <t>Quản trị chuỗi cung ứng ( SCM)</t>
  </si>
  <si>
    <t>Hoàng Thị Minh</t>
  </si>
  <si>
    <t>TMU0001655</t>
  </si>
  <si>
    <t>Những nguyên lý cơ bản của CN Mác - Lê Nin 2</t>
  </si>
  <si>
    <t>Những nguyên lý cơ bản của CN Mác - Lê Nin 1</t>
  </si>
  <si>
    <t>Tiếng anh 4</t>
  </si>
  <si>
    <t>Đặng Thúy Linh</t>
  </si>
  <si>
    <t>TMU0001473</t>
  </si>
  <si>
    <t>Kinh tế chính trị</t>
  </si>
  <si>
    <t>Quản trị DNTM ( P 2)</t>
  </si>
  <si>
    <t>Lịch sử Đảng</t>
  </si>
  <si>
    <t>Lý thuyết thống kê</t>
  </si>
  <si>
    <t>Hà Hồng Sơn</t>
  </si>
  <si>
    <t>TMU0001474</t>
  </si>
  <si>
    <t>Giáo dục chính trị</t>
  </si>
  <si>
    <t>Tiếng anh</t>
  </si>
  <si>
    <t>Hệ quản trị cơ sở dữ liệu</t>
  </si>
  <si>
    <t>Lập trình Web thương mại điện tử</t>
  </si>
  <si>
    <t>Seo và Marketing trực tuyến</t>
  </si>
  <si>
    <t>Nguyễn Thị Hương Anh</t>
  </si>
  <si>
    <t>TMU0001592</t>
  </si>
  <si>
    <t>Những NLCB Mác - Lê Nin</t>
  </si>
  <si>
    <t>Đường lối CMĐCS Việt Nam</t>
  </si>
  <si>
    <t>Đỗ Thị Nghĩa</t>
  </si>
  <si>
    <t>TMU0001628</t>
  </si>
  <si>
    <t>Những NLCB của CN Mác - Lê Nin 1</t>
  </si>
  <si>
    <t>Những NLCB của CN Mác - Lê Nin 2</t>
  </si>
  <si>
    <t>Đường lối cách mạng của Đảng CSVN</t>
  </si>
  <si>
    <t>Tiếng Anh cơ bản 1</t>
  </si>
  <si>
    <t>Tiếng Anh cơ bản 2</t>
  </si>
  <si>
    <t>Tin học ứng dụng trong kinh doanh</t>
  </si>
  <si>
    <t>Marketing cơ bản</t>
  </si>
  <si>
    <t>Tâm lý và nghệ thuật ứng xử kinh doanh</t>
  </si>
  <si>
    <t>Tiếng Anh chuyên ngành 1</t>
  </si>
  <si>
    <t>Tiếng Anh chuyên ngành 2</t>
  </si>
  <si>
    <t>Lý thuyết tài chính – tín dụng</t>
  </si>
  <si>
    <t>Quản lý chất lượng</t>
  </si>
  <si>
    <t>Pháp luật kinh tế</t>
  </si>
  <si>
    <t>Nguyễn Đắc Ánh</t>
  </si>
  <si>
    <t>TMU0001642</t>
  </si>
  <si>
    <t>Những NLCB CN Mác Lê Nin 2</t>
  </si>
  <si>
    <t>Những NLCB CN Mác Lê Nin 1</t>
  </si>
  <si>
    <t>Đường lối Cách mạng của ĐCSVN</t>
  </si>
  <si>
    <t>Xã hội học đại cương</t>
  </si>
  <si>
    <t>Tiếng anh tương đương A2</t>
  </si>
  <si>
    <t>Tiếng anh tương đương A1</t>
  </si>
  <si>
    <t>Tiếng anh tương đương B1</t>
  </si>
  <si>
    <t>Trịnh Ngọc Quyết</t>
  </si>
  <si>
    <t>TMU0001508</t>
  </si>
  <si>
    <t>Những Nguyên Lý cơ bản của CN Mác - Lê Nin 2</t>
  </si>
  <si>
    <t>Những Nguyên Lý cơ bản của CN Mác - Lê Nin 1</t>
  </si>
  <si>
    <t>Đường lối cách mạng Đảng Cộng sản Việt Nam</t>
  </si>
  <si>
    <t>Lịch sử triết học</t>
  </si>
  <si>
    <t>Pháp luật Việt Nam Đại cương</t>
  </si>
  <si>
    <t>Nguyễn Thảo My</t>
  </si>
  <si>
    <t>TMU0001563</t>
  </si>
  <si>
    <t>Tiếng anh 2.1</t>
  </si>
  <si>
    <t>Tiếng anh 2.2</t>
  </si>
  <si>
    <t>Đạt</t>
  </si>
  <si>
    <t>Khởi sự doanh nghiệp</t>
  </si>
  <si>
    <t>Xây dựng và phát triển thương hiệu</t>
  </si>
  <si>
    <t>Truyền thông marketing đa phương tiện</t>
  </si>
  <si>
    <t>Nhập môn tài chính-tiền tệ</t>
  </si>
  <si>
    <t>Quản trị chiến lược</t>
  </si>
  <si>
    <t>TXSMGM0111</t>
  </si>
  <si>
    <t>Truyền thông Marketing tích hợp</t>
  </si>
  <si>
    <t>Truyền thông Marketing</t>
  </si>
  <si>
    <t>TXMAGM0311</t>
  </si>
  <si>
    <t>Dương Văn Tiên</t>
  </si>
  <si>
    <t>TMU0001540</t>
  </si>
  <si>
    <t>Kinh tế chính trị Mác - Lênin</t>
  </si>
  <si>
    <t>Tiếng anh chuyên ngành</t>
  </si>
  <si>
    <t>Kiều Duy Hưng</t>
  </si>
  <si>
    <t>TMU0001620</t>
  </si>
  <si>
    <t>Những nguyên lí cơ bản của Chủ Nghĩa Mác - Lê Nin 2</t>
  </si>
  <si>
    <t>Những nguyên lí cơ bản của Chủ Nghĩa Mác - Lê Nin 1</t>
  </si>
  <si>
    <t>Đường lối cách mạng của Đảng Cộng Sản Việt Nam</t>
  </si>
  <si>
    <t>Các phương pháp nghiên cứu khoa Học</t>
  </si>
  <si>
    <t>Vũ Xuân Tùng</t>
  </si>
  <si>
    <t>TMU0001574</t>
  </si>
  <si>
    <t>Những NL CB của CN Mác - Lê Nin ( Phần 2)</t>
  </si>
  <si>
    <t>Pháp luật Việt Nam ĐC</t>
  </si>
  <si>
    <t>Những NL CB của CN Mác - Lê Nin ( Phần 1)</t>
  </si>
  <si>
    <t>Nhập môn tin học ( A)</t>
  </si>
  <si>
    <t>Nguyễn Vi Anh</t>
  </si>
  <si>
    <t>TMU0001676</t>
  </si>
  <si>
    <t>Tiếng Anh chuyên ngành</t>
  </si>
  <si>
    <t>Lý thuyết tài chính – tiền tệ</t>
  </si>
  <si>
    <t>Quản trị nhân sự</t>
  </si>
  <si>
    <t>Quản trị tài chính doanh nghiệp</t>
  </si>
  <si>
    <t>Quản trị sản xuất và tác nghiệp</t>
  </si>
  <si>
    <t>Quản trị dự án đầu tư</t>
  </si>
  <si>
    <t>Vũ Mạnh Tuấn</t>
  </si>
  <si>
    <t>TMU0001710</t>
  </si>
  <si>
    <t>Các nguyên lý cơ bản của chủ nghĩa Mác - Lê nin 2</t>
  </si>
  <si>
    <t>Các nguyên lý cơ bản của chủ nghĩa Mác - Lê nin 1</t>
  </si>
  <si>
    <t>Đường lối CM Đảng CSVN</t>
  </si>
  <si>
    <t>Toán cao cấp 1</t>
  </si>
  <si>
    <t>Nguyễn Thị Ánh Tuyết</t>
  </si>
  <si>
    <t>TMU0001607</t>
  </si>
  <si>
    <t>Tiếng anh 1.1</t>
  </si>
  <si>
    <t>Tiếng anh 1.2</t>
  </si>
  <si>
    <t>Phát triển cá nhân 2</t>
  </si>
  <si>
    <t>Đặng Hoàng Minh Phương</t>
  </si>
  <si>
    <t>TMU0001633</t>
  </si>
  <si>
    <t>Hoạch định chiến lược PR</t>
  </si>
  <si>
    <t>Quản trị khủng hoảng truyền thống</t>
  </si>
  <si>
    <t>Truyền thông marketing tích hợp</t>
  </si>
  <si>
    <t>Kỹ năng làm việc</t>
  </si>
  <si>
    <t>Nguyễn Thị Thuỳ Đa</t>
  </si>
  <si>
    <t>TMU0001485</t>
  </si>
  <si>
    <t>Các NLCB của CN Mác - Lê Nin</t>
  </si>
  <si>
    <t>Đường lối cách mạng Việt Nam</t>
  </si>
  <si>
    <t>Tiếng anh 1</t>
  </si>
  <si>
    <t>Tin văn phòng</t>
  </si>
  <si>
    <t>Tâm lý học đại cương</t>
  </si>
  <si>
    <t>Tiếng anh 3</t>
  </si>
  <si>
    <t>Lý thuyết tài chính</t>
  </si>
  <si>
    <t>Dự toán ngân sách DN</t>
  </si>
  <si>
    <t>Quản trị doanh nghiệp</t>
  </si>
  <si>
    <t>Kế toán tài chính</t>
  </si>
  <si>
    <t>Vũ Việt Hùng</t>
  </si>
  <si>
    <t>TMU0001541</t>
  </si>
  <si>
    <t>Xây dựng trang Web</t>
  </si>
  <si>
    <t>Trần Quốc Anh</t>
  </si>
  <si>
    <t>TMU0001573</t>
  </si>
  <si>
    <t>Giáo dục thể chất - Vovinam</t>
  </si>
  <si>
    <t>3
3</t>
  </si>
  <si>
    <t>Markerting mạng xã hội</t>
  </si>
  <si>
    <t>Quan hệ công chúng</t>
  </si>
  <si>
    <t>Nguyễn Thị Thùy</t>
  </si>
  <si>
    <t>TMU0001719</t>
  </si>
  <si>
    <t>Chính Trị</t>
  </si>
  <si>
    <t>Pháp Luật</t>
  </si>
  <si>
    <t>Tiếng anh cơ bản</t>
  </si>
  <si>
    <t>Giáo Dục Thể Chất</t>
  </si>
  <si>
    <t>Nguyễn Thị Thu Thủy</t>
  </si>
  <si>
    <t>TMU0001652</t>
  </si>
  <si>
    <t>Kinh tế học vi mô</t>
  </si>
  <si>
    <t>Nghiên cứu marketing</t>
  </si>
  <si>
    <t>TXBMKT4011</t>
  </si>
  <si>
    <t>Truyền thông marketing*</t>
  </si>
  <si>
    <t>TXMAGM1421</t>
  </si>
  <si>
    <t>Quản trị marketing 2</t>
  </si>
  <si>
    <t>TXMAGM0511</t>
  </si>
  <si>
    <t>Marketing thương mại*</t>
  </si>
  <si>
    <t>Marketing thương mại điện tử</t>
  </si>
  <si>
    <t>TXSMGM0511</t>
  </si>
  <si>
    <t>Quản trị bán hàng</t>
  </si>
  <si>
    <t>TXCEMG2621</t>
  </si>
  <si>
    <t>Quản trị thương mại điện tử 1</t>
  </si>
  <si>
    <t>TXECOM2011</t>
  </si>
  <si>
    <t>Marketing du lịch</t>
  </si>
  <si>
    <t>TXTMKT0511</t>
  </si>
  <si>
    <t>Nguyễn Cẩm Tú</t>
  </si>
  <si>
    <t>TMU0001703</t>
  </si>
  <si>
    <t>Triết Học</t>
  </si>
  <si>
    <t>Khoa học quản lý</t>
  </si>
  <si>
    <t>Quản trị doanh nghiệp
Tài chính doanh nghiệp</t>
  </si>
  <si>
    <t>7,0
6,0</t>
  </si>
  <si>
    <t>Marketing</t>
  </si>
  <si>
    <t>Tiếng Anh Thương mại 1</t>
  </si>
  <si>
    <t>Tiếng Anh Thương mại 2</t>
  </si>
  <si>
    <t>Thống kê kinh tế</t>
  </si>
  <si>
    <t>Kế toán đại cương</t>
  </si>
  <si>
    <t>Nhập môn tài chính tiền tệ</t>
  </si>
  <si>
    <t>Logistics trong thương mại điện tử*</t>
  </si>
  <si>
    <t>TXBLOG3221</t>
  </si>
  <si>
    <t>Quản lý kho và trung tâm phân phối*</t>
  </si>
  <si>
    <t>TXBLOG3121</t>
  </si>
  <si>
    <t>Logistics quốc tế</t>
  </si>
  <si>
    <t>TXBLOG3051</t>
  </si>
  <si>
    <t>Phân tích Dự án và quản lý đầu tư</t>
  </si>
  <si>
    <t>Cao Thị Tâm</t>
  </si>
  <si>
    <t>TMU0001579</t>
  </si>
  <si>
    <t>Những nguyên lý cơ bản của chủ nghĩa Mác- Lê Nin II</t>
  </si>
  <si>
    <t>Những nguyên lý cơ bản của chủ nghĩa Mác- Lê Nin I</t>
  </si>
  <si>
    <t>Lý thuyết xác suất và thống kê toán</t>
  </si>
  <si>
    <t>TXeCIT0311</t>
  </si>
  <si>
    <t>Vũ Thuý Hằng</t>
  </si>
  <si>
    <t>TMU0001637</t>
  </si>
  <si>
    <t>Đường lối cách mạng của Đảng cộng sản Việt Nam</t>
  </si>
  <si>
    <t>Nguyễn Hữu Tuấn Bảo</t>
  </si>
  <si>
    <t>TMU0001678</t>
  </si>
  <si>
    <t>Tiếng anh A12</t>
  </si>
  <si>
    <t>Tiếng anh A22</t>
  </si>
  <si>
    <t>Phương pháp luận nghiên cứu khoa học</t>
  </si>
  <si>
    <t>Internet và giao thức</t>
  </si>
  <si>
    <t>Giáo dục thể chất 2</t>
  </si>
  <si>
    <t>Nguyễn Thị Phượng</t>
  </si>
  <si>
    <t>TMU0001721</t>
  </si>
  <si>
    <t>Những NL cơ bản của CNMLN 2</t>
  </si>
  <si>
    <t>Những NL cơ bản của CNMLN 1</t>
  </si>
  <si>
    <t>Đường lối cách mạng của ĐCSVN</t>
  </si>
  <si>
    <t>Phạm Thị Thu Hiền</t>
  </si>
  <si>
    <t>TMU0001706</t>
  </si>
  <si>
    <t>Những NLCB của Chủ nghĩa Mác-Lênin</t>
  </si>
  <si>
    <t>Văn hóa trong kinh doanh</t>
  </si>
  <si>
    <t>Mai Quý Tuệ</t>
  </si>
  <si>
    <t>TMU0001623</t>
  </si>
  <si>
    <t>Triết học</t>
  </si>
  <si>
    <t>Quản trị doanh Nghiệp ( HP 1)</t>
  </si>
  <si>
    <t>Quản trị doanh Nghiệp ( HP 2)</t>
  </si>
  <si>
    <t>Tiếng anh ( HP 3)</t>
  </si>
  <si>
    <t>Phan Lan Hương</t>
  </si>
  <si>
    <t>TMU0001600</t>
  </si>
  <si>
    <t>Nguyên lý cơ bản của Chủ nghĩa Mác - Lênin 2</t>
  </si>
  <si>
    <t>B</t>
  </si>
  <si>
    <t>Cơ sở văn hóa Việt Nam</t>
  </si>
  <si>
    <t>Nguyên lý cơ bản của Chủ nghĩa Mác - Lênin 1</t>
  </si>
  <si>
    <t>Kinh tế môi trường</t>
  </si>
  <si>
    <t>C</t>
  </si>
  <si>
    <t>Nguyễn Anh Tuấn</t>
  </si>
  <si>
    <t>TMU0001747</t>
  </si>
  <si>
    <t>Chủ nghĩa Mác - Lê Nin</t>
  </si>
  <si>
    <t>Đường lối cách mạng</t>
  </si>
  <si>
    <t>Ngoại ngữ anh văn</t>
  </si>
  <si>
    <t>Nguyễn Thu Thủy</t>
  </si>
  <si>
    <t>TMU0001826</t>
  </si>
  <si>
    <t>Những nguyên lý cơ bản của CN Mác - Lê Nin ( HP2)</t>
  </si>
  <si>
    <t>Những nguyên lý cơ bản của CN Mác - Lê Nin ( HP1)</t>
  </si>
  <si>
    <t>Đường lối cách mạng ĐCS Việt Nam</t>
  </si>
  <si>
    <t>Nhà nước và pháp luật đại cương</t>
  </si>
  <si>
    <t>Tiếng anh A1</t>
  </si>
  <si>
    <t>Tiếng anh A2</t>
  </si>
  <si>
    <t>Tiếng anh B1</t>
  </si>
  <si>
    <t>Khúc Thị Minh Ánh</t>
  </si>
  <si>
    <t>TMU0001630</t>
  </si>
  <si>
    <t>Chính trị 2</t>
  </si>
  <si>
    <t>Chính trị 1</t>
  </si>
  <si>
    <t>2+2</t>
  </si>
  <si>
    <t>Lý thuyết tài chính tiền tệ</t>
  </si>
  <si>
    <t>Tổng quan thương mại điện tử</t>
  </si>
  <si>
    <t>Xây dựng trang Web 2</t>
  </si>
  <si>
    <t>Marketing trên di động</t>
  </si>
  <si>
    <t>Quản trị thương hiệu 2</t>
  </si>
  <si>
    <t>TXBRMG2111</t>
  </si>
  <si>
    <t>Nguyễn Thị Nhung</t>
  </si>
  <si>
    <t>TMU0001807</t>
  </si>
  <si>
    <t>Nguyễn Ngọc Minh Quân</t>
  </si>
  <si>
    <t>TMU0001887</t>
  </si>
  <si>
    <t>Tin học căn bản</t>
  </si>
  <si>
    <t>Kinh tế thương mại</t>
  </si>
  <si>
    <t>Kinh tế vĩ mô</t>
  </si>
  <si>
    <t>Pháp luật trong TMĐT</t>
  </si>
  <si>
    <t>Thiết kế và quản trị website</t>
  </si>
  <si>
    <t>Quản trị dự án TMĐT</t>
  </si>
  <si>
    <t>Marketing Thương mại điện tử</t>
  </si>
  <si>
    <t>Chính phủ điện tử và khai báo hải quan</t>
  </si>
  <si>
    <t>Thực hành quảng cáo trực tuyến</t>
  </si>
  <si>
    <t>Vũ Thị Tuyên</t>
  </si>
  <si>
    <t>TMU0001805</t>
  </si>
  <si>
    <t>Nghiên cứu Marketing</t>
  </si>
  <si>
    <t>Xây dựng trang web</t>
  </si>
  <si>
    <t>Xây dựng trang web 2</t>
  </si>
  <si>
    <t>Marketing mạng xã hội</t>
  </si>
  <si>
    <t>Đào Thị Anh</t>
  </si>
  <si>
    <t>TMU0001726</t>
  </si>
  <si>
    <t>Ngô Thị Khánh Hằng</t>
  </si>
  <si>
    <t>TMU0001764</t>
  </si>
  <si>
    <t>Những NLCB của CN Mác - Lê Nin</t>
  </si>
  <si>
    <t>Đường lối CM của Đảng CSVN</t>
  </si>
  <si>
    <t>Phương Pháp luận NCKH</t>
  </si>
  <si>
    <t>Trần Thu Thảo</t>
  </si>
  <si>
    <t>TMU0001725</t>
  </si>
  <si>
    <t>Những NLCB của CN Mác-Lênin 2</t>
  </si>
  <si>
    <t>Những NLCB của CN Mác-Lênin 1</t>
  </si>
  <si>
    <t>Lê Văn Đức</t>
  </si>
  <si>
    <t>TMU0001702</t>
  </si>
  <si>
    <t>Những nguyên lí cơ bản của Mac-Lenin 2</t>
  </si>
  <si>
    <t>Những nguyên lí cơ bản của Mac-Lenin 1</t>
  </si>
  <si>
    <t>Đường lối CM của ĐCS Việt Nam</t>
  </si>
  <si>
    <t>Anh Văn A2.1</t>
  </si>
  <si>
    <t>Anh Văn A2.2</t>
  </si>
  <si>
    <t>Giải tích 1</t>
  </si>
  <si>
    <t>Vũ Đức Hưng</t>
  </si>
  <si>
    <t>TMU0001502</t>
  </si>
  <si>
    <t>Logic học và phương pháp học tập, nghiên cứu khoa học</t>
  </si>
  <si>
    <t>Kinh tế vĩ mô 2</t>
  </si>
  <si>
    <t>Kinh tễ vi mô 2</t>
  </si>
  <si>
    <t>Ngoại ngữ 5 (Tiếng Anh chuyên ngành 1)</t>
  </si>
  <si>
    <t>Ngoại ngữ 6 (Tiếng Anh chuyên ngành 2)</t>
  </si>
  <si>
    <t>Nguyễn Đình Tiến</t>
  </si>
  <si>
    <t>TMU0001774</t>
  </si>
  <si>
    <t>Phạm Ngọc Tùng</t>
  </si>
  <si>
    <t>TMU0001827</t>
  </si>
  <si>
    <t>Tiếng anh 5</t>
  </si>
  <si>
    <t>Quản trị nhân lực 1</t>
  </si>
  <si>
    <t>Pháp luật đại cương và Luật Kinh tế</t>
  </si>
  <si>
    <t>Tài chính - tiền tệ</t>
  </si>
  <si>
    <t>Quản trị thương mại và dịch vụ trong doanh nghiệp</t>
  </si>
  <si>
    <t>Lê Thị Thu</t>
  </si>
  <si>
    <t>TMU0001616</t>
  </si>
  <si>
    <t>Kinh tế lượng</t>
  </si>
  <si>
    <t>Phân tích các hoạt động kinh doanh</t>
  </si>
  <si>
    <t>Tài chính tiền tệ quốc tế</t>
  </si>
  <si>
    <t>Kiểm toán nội bộ</t>
  </si>
  <si>
    <t>Kế toán các ngành KD đặc biệt</t>
  </si>
  <si>
    <t>Hà Minh Chiến</t>
  </si>
  <si>
    <t>TMU0001806</t>
  </si>
  <si>
    <t>Ngoại ngữ 1</t>
  </si>
  <si>
    <t>Ngoại ngữ 2</t>
  </si>
  <si>
    <t>Nguyễn Xuân Chinh</t>
  </si>
  <si>
    <t>TMU0001602</t>
  </si>
  <si>
    <t>Lý luận chung về hành chính nhà nước</t>
  </si>
  <si>
    <t>Quản lý học đại cương</t>
  </si>
  <si>
    <t>Lịch sử tư tưởng chính trị</t>
  </si>
  <si>
    <t>Đảng lãnh đạo các lĩnh vực đời sống xã hội +Xã hội và đồng thuận xã hội</t>
  </si>
  <si>
    <t>8,1+8,2</t>
  </si>
  <si>
    <t>Nguyễn Hồng Viễn</t>
  </si>
  <si>
    <t>TMU0001674</t>
  </si>
  <si>
    <t>Triết học 1</t>
  </si>
  <si>
    <t>Kinh tế chính trị 1</t>
  </si>
  <si>
    <t>Kinh tế chính trị 2</t>
  </si>
  <si>
    <t>Anh I</t>
  </si>
  <si>
    <t>Anh II</t>
  </si>
  <si>
    <t>Anh III</t>
  </si>
  <si>
    <t>Tin</t>
  </si>
  <si>
    <t>Luật</t>
  </si>
  <si>
    <t>Anh IV</t>
  </si>
  <si>
    <t>Anh V</t>
  </si>
  <si>
    <t>Kinh tế thương nghiệp</t>
  </si>
  <si>
    <t>Tài chính tín dụng</t>
  </si>
  <si>
    <t>Thanh toán quốc tế</t>
  </si>
  <si>
    <t>Lê Xuân Thịnh</t>
  </si>
  <si>
    <t>TMU0001595</t>
  </si>
  <si>
    <t>Đảng lãnh đạo các lĩnh vực đời sống xã hội + Xã hội và đồng thuận xã hội</t>
  </si>
  <si>
    <t>7,8+8,2</t>
  </si>
  <si>
    <t>Nguyễn Thị Cẩm Vân</t>
  </si>
  <si>
    <t>TMU0001558</t>
  </si>
  <si>
    <t>Tin học ứng dụng</t>
  </si>
  <si>
    <t>Nguyễn Ngọc Tuyên</t>
  </si>
  <si>
    <t>TMU0001899</t>
  </si>
  <si>
    <t>Kinh tế Chính trị</t>
  </si>
  <si>
    <t>Anh văn</t>
  </si>
  <si>
    <t>Anh văn 2</t>
  </si>
  <si>
    <t>Nguyễn Tuấn Anh</t>
  </si>
  <si>
    <t>TMU0001891</t>
  </si>
  <si>
    <t>Tiếng Anh 1 .1</t>
  </si>
  <si>
    <t>Tiếng Anh 1 .2</t>
  </si>
  <si>
    <t>Tiếng Anh 2.1</t>
  </si>
  <si>
    <t>Vũ Huyền Trang</t>
  </si>
  <si>
    <t>TMU0001909</t>
  </si>
  <si>
    <t>Tiếng Anh 1.1</t>
  </si>
  <si>
    <t>Tiếng Anh 1.2</t>
  </si>
  <si>
    <t>xây dựng trang web</t>
  </si>
  <si>
    <t>xây dựng trang web 2</t>
  </si>
  <si>
    <t>Lù Minh Trung</t>
  </si>
  <si>
    <t>TMU0001729</t>
  </si>
  <si>
    <t>Tin học 1</t>
  </si>
  <si>
    <t>Trần Đăng Ninh</t>
  </si>
  <si>
    <t>TMU0001664</t>
  </si>
  <si>
    <t>Nhà nước pháp luật</t>
  </si>
  <si>
    <t>Nguyễn Hữu Phương</t>
  </si>
  <si>
    <t>TMU0001772</t>
  </si>
  <si>
    <t>Tiếng Anh không chuyên ngữ 1</t>
  </si>
  <si>
    <t>Tiếng Anh không chuyên ngữ 2</t>
  </si>
  <si>
    <t>Tiếng Anh không chuyên ngữ 3</t>
  </si>
  <si>
    <t>Nhập môn tin học</t>
  </si>
  <si>
    <t>Lê Quỳnh Anh</t>
  </si>
  <si>
    <t>TMU0001734</t>
  </si>
  <si>
    <t>Tiếng Anh 2.2</t>
  </si>
  <si>
    <t>Lý Thị Hồng</t>
  </si>
  <si>
    <t>TMU0001496</t>
  </si>
  <si>
    <t>Nguyên lý Mác - Lê Nin P2</t>
  </si>
  <si>
    <t>Nguyên lý Mác - Lê Nin P1</t>
  </si>
  <si>
    <t>Đường lối Đảng Cộng sản Việt Nam</t>
  </si>
  <si>
    <t>Anh văn cơ bản 1</t>
  </si>
  <si>
    <t>Anh văn cơ bản 2</t>
  </si>
  <si>
    <t>Anh văn cơ bản 3</t>
  </si>
  <si>
    <t>Tâm lý kinh doanh</t>
  </si>
  <si>
    <t>Tiếng Anh trong kinh doanh</t>
  </si>
  <si>
    <t>Tài chính-tiền tệ</t>
  </si>
  <si>
    <t>Quản trị nhân lực</t>
  </si>
  <si>
    <t>Dương Thị Hồng Hải</t>
  </si>
  <si>
    <t>TMU0001756</t>
  </si>
  <si>
    <t>90h</t>
  </si>
  <si>
    <t>30h</t>
  </si>
  <si>
    <t>120h</t>
  </si>
  <si>
    <t>Tiếng anh quản trị khách sạn - 1</t>
  </si>
  <si>
    <t>Tiếng anh quản trị khách sạn - 2</t>
  </si>
  <si>
    <t>60h</t>
  </si>
  <si>
    <t>45h</t>
  </si>
  <si>
    <t>Phạm Thị Việt Chinh</t>
  </si>
  <si>
    <t>TMU0001657</t>
  </si>
  <si>
    <t>75( số tiết)</t>
  </si>
  <si>
    <t>Tiếng Anh cơ bản</t>
  </si>
  <si>
    <t>Lê Thị Huệ</t>
  </si>
  <si>
    <t>TMU0001788</t>
  </si>
  <si>
    <t>Nguyên lý cơ bản của chủ nghĩa Mác - Lênin</t>
  </si>
  <si>
    <t>Anh văn cơ bản</t>
  </si>
  <si>
    <t>Hóa học đại cương</t>
  </si>
  <si>
    <t>Hà Khánh Huyền</t>
  </si>
  <si>
    <t>TMU0001511</t>
  </si>
  <si>
    <t>Kỹ thuật phân tích và tổng hợp</t>
  </si>
  <si>
    <t>Hoạch định chiến lược Marketing số</t>
  </si>
  <si>
    <t>Dự án 1 (Thương mại điện tử)</t>
  </si>
  <si>
    <t>Trần Anh Tuấn</t>
  </si>
  <si>
    <t>TMU0001760</t>
  </si>
  <si>
    <t>Những nguyên lý cơ bản của chủ nghĩa Mác – Lênin F2</t>
  </si>
  <si>
    <t>Những nguyên lý cơ bản của chủ nghĩa Mác – Lênin F1</t>
  </si>
  <si>
    <t>Tiếng Anh B1</t>
  </si>
  <si>
    <t>Nguyễn Đức Tuấn</t>
  </si>
  <si>
    <t>TMU0001752</t>
  </si>
  <si>
    <t>Dự án 1 ( Thương mại điện tử )</t>
  </si>
  <si>
    <t>Dự án tốt nghiệp ( Thương mại điện tử )</t>
  </si>
  <si>
    <t>Phan Quỳnh Hương</t>
  </si>
  <si>
    <t>TMU0000846</t>
  </si>
  <si>
    <t>Đường lối cách mạng đảng cộng sản Việt Nam</t>
  </si>
  <si>
    <t>Kỹ năng nghe 1</t>
  </si>
  <si>
    <t>Kỹ năng viết 1</t>
  </si>
  <si>
    <t>Kỹ năng nói 1</t>
  </si>
  <si>
    <t>Tin học cơ bản</t>
  </si>
  <si>
    <t>x</t>
  </si>
  <si>
    <t>Học phần hoàn toàn khác</t>
  </si>
  <si>
    <t>&gt;2</t>
  </si>
  <si>
    <t>Số TC nhỏ hơn</t>
  </si>
  <si>
    <t>Bảng điểm</t>
  </si>
  <si>
    <t>&gt;5</t>
  </si>
  <si>
    <t>&gt;6</t>
  </si>
  <si>
    <t>Tin học nâng cao</t>
  </si>
  <si>
    <t>Tính điểm TB 2 HP</t>
  </si>
  <si>
    <t>Tính điểm TB 2HP</t>
  </si>
  <si>
    <t>Tính điểm TB của 2 HP</t>
  </si>
  <si>
    <t xml:space="preserve">Giải tích 1 </t>
  </si>
  <si>
    <t>Thực hành tin học đại cương</t>
  </si>
  <si>
    <t>Tính 2 HP</t>
  </si>
  <si>
    <t>Toán cao cấp C1</t>
  </si>
  <si>
    <t>&gt;3</t>
  </si>
  <si>
    <t>Thực hành tin học</t>
  </si>
  <si>
    <t>Tiếng Anh không chuyên ngữ 4</t>
  </si>
  <si>
    <t>Toán cao cấp a1</t>
  </si>
  <si>
    <t>Lần 1</t>
  </si>
  <si>
    <t>Đàm Kiều My</t>
  </si>
  <si>
    <t>TMU0001872</t>
  </si>
  <si>
    <t>Bùi Văn Tỵ</t>
  </si>
  <si>
    <t>TMU0001619</t>
  </si>
  <si>
    <t>Tiếng Anh CNKT hóa học cơ bản 1</t>
  </si>
  <si>
    <t>Tiếng Anh CNKT hóa học cơ bản 2</t>
  </si>
  <si>
    <t>Tiếng Anh CNKT hóa học cơ bản 3</t>
  </si>
  <si>
    <t>Giải tích</t>
  </si>
  <si>
    <t>Nguyễn Thị Quỳnh Vân</t>
  </si>
  <si>
    <t>TMU0001201</t>
  </si>
  <si>
    <t>Tạ Quỳnh Phương</t>
  </si>
  <si>
    <t>TMU0001204</t>
  </si>
  <si>
    <t>Phạm Quỳnh Trang</t>
  </si>
  <si>
    <t>TMU0001745</t>
  </si>
  <si>
    <t>Anh văn 1</t>
  </si>
  <si>
    <t>Nguyễn Thị Thu Huyền</t>
  </si>
  <si>
    <t>TMU0001767</t>
  </si>
  <si>
    <t>Lê Thanh Trà</t>
  </si>
  <si>
    <t>TMU0001681</t>
  </si>
  <si>
    <t>Tiếng anh không chuyên ngữ 1</t>
  </si>
  <si>
    <t>Tiếng anh không chuyên ngữ 2</t>
  </si>
  <si>
    <t>Toán cao cấp A1</t>
  </si>
  <si>
    <t>Nguyễn Thị Huyền Trang</t>
  </si>
  <si>
    <t>TMU0001550</t>
  </si>
  <si>
    <t>Toàn cao cấp 1</t>
  </si>
  <si>
    <t>Tin học đại cương 2</t>
  </si>
  <si>
    <t>Lê Thị Nhung</t>
  </si>
  <si>
    <t>TMU0001866</t>
  </si>
  <si>
    <t>Nguyễn Thị Kim Nhung</t>
  </si>
  <si>
    <t>TMU0001839</t>
  </si>
  <si>
    <t>Nguyễn Tiến Ngọ</t>
  </si>
  <si>
    <t>TMU0001937</t>
  </si>
  <si>
    <t>Hoạch định chiến lược marketing số</t>
  </si>
  <si>
    <t>Trương Thị Ngân</t>
  </si>
  <si>
    <t>TMU0001890</t>
  </si>
  <si>
    <t>Nguyễn Thị Phương Thảo</t>
  </si>
  <si>
    <t>TMU0001940</t>
  </si>
  <si>
    <t>Ký năng làm việc</t>
  </si>
  <si>
    <t>Truyền thông Marketingtích hợp</t>
  </si>
  <si>
    <t>Nguyễn Tiến Anh</t>
  </si>
  <si>
    <t>TMU0001266</t>
  </si>
  <si>
    <t>Lê Tuấn Anh</t>
  </si>
  <si>
    <t>TMU0001786</t>
  </si>
  <si>
    <t>Nguyễn Phạm Gia Huy</t>
  </si>
  <si>
    <t>TMU0001886</t>
  </si>
  <si>
    <t>Những nguyên lý cơ bản của CNMLN</t>
  </si>
  <si>
    <t>Tiếng anh thương mại tiền trung cấp</t>
  </si>
  <si>
    <t>Tiếng anh thương mại trung cấp</t>
  </si>
  <si>
    <t>Toán cao cấp cho kinh doanh</t>
  </si>
  <si>
    <t>Nguyên lý marketing</t>
  </si>
  <si>
    <t>Tiếng anh thương mại cao cấp</t>
  </si>
  <si>
    <t>Quản trị thương hiệu</t>
  </si>
  <si>
    <t>Phạm Thị Ngọc Mai</t>
  </si>
  <si>
    <t>TMU0001796</t>
  </si>
  <si>
    <t>Tiếng anh chuyên ngành QTNL</t>
  </si>
  <si>
    <t>Nguyên lý xác xuất và thống kê toán</t>
  </si>
  <si>
    <t>Hoạch định nhân lực</t>
  </si>
  <si>
    <t>Vũ Đức Long</t>
  </si>
  <si>
    <t>TMU0000953</t>
  </si>
  <si>
    <t>Toàn cao cấp</t>
  </si>
  <si>
    <t>Anh văn chuyên ngành 1</t>
  </si>
  <si>
    <t>Anh văn chuyên ngành 2</t>
  </si>
  <si>
    <t>Nguyễn Duy Minh</t>
  </si>
  <si>
    <t>TMU0001825</t>
  </si>
  <si>
    <t>Kinh tế vận chuyển</t>
  </si>
  <si>
    <t>Tổng quan logistics</t>
  </si>
  <si>
    <t>Tiếng Anh Thương mại</t>
  </si>
  <si>
    <t>Logistics vận tải</t>
  </si>
  <si>
    <t>Logistics vận tải đa phương tiện</t>
  </si>
  <si>
    <t>7,3
7,5</t>
  </si>
  <si>
    <t>Logistic toàn cầu</t>
  </si>
  <si>
    <t>Quan hệ kinh tế thế giới
Logistics chuỗi cung ứng</t>
  </si>
  <si>
    <t>9,2
7</t>
  </si>
  <si>
    <t>Kỹ thuật nghiệp vụ ngoại thương</t>
  </si>
  <si>
    <t>Phạm Ngọc Anh</t>
  </si>
  <si>
    <t>TMU0001892</t>
  </si>
  <si>
    <t>Những nguyên lý cơ bản chủ nghĩa Mác - Lênin</t>
  </si>
  <si>
    <t>Tiếng anh sơ cấp 1</t>
  </si>
  <si>
    <t>Tiếng anh sơ cấp 2</t>
  </si>
  <si>
    <t>Tiếng anh sơ trung cấp 1</t>
  </si>
  <si>
    <t>Trần Xuân Trung</t>
  </si>
  <si>
    <t>TMU0001458</t>
  </si>
  <si>
    <t>Quản trị dự án kinh doanh</t>
  </si>
  <si>
    <t>Anh Văn 1</t>
  </si>
  <si>
    <t>Anh Văn 2</t>
  </si>
  <si>
    <t>Giáo dục thể chất-Vovinam</t>
  </si>
  <si>
    <t>Tiếng anh chuyên ngành quản trị khách sạn</t>
  </si>
  <si>
    <t>60t</t>
  </si>
  <si>
    <t>Lần 2</t>
  </si>
  <si>
    <t>Tiếng Anh chuyên ngành khách sạn 1</t>
  </si>
  <si>
    <t>Lý thuyết hoạch toán kế toán</t>
  </si>
  <si>
    <t>Tính điểm TB của 2 Hp</t>
  </si>
  <si>
    <t>(Kèm theo Quyết định số        /QĐ-ĐHTM ngày         tháng 5 năm 2024)</t>
  </si>
  <si>
    <t>Giải tích 2</t>
  </si>
  <si>
    <t>Toán cao cấp 2</t>
  </si>
  <si>
    <t>Tiếng Anh A2 1</t>
  </si>
  <si>
    <t>Tiếng Anh A2 2</t>
  </si>
  <si>
    <t>Tin học cơ sở 1</t>
  </si>
  <si>
    <t>Tiếng anh A11</t>
  </si>
  <si>
    <t>Tin học cơ sở 2</t>
  </si>
  <si>
    <t>Xác suất thống kê</t>
  </si>
  <si>
    <t>TH tin học đại cương</t>
  </si>
  <si>
    <t>Quy đổi điểm theo IELTS</t>
  </si>
  <si>
    <t>120 (số tiết)</t>
  </si>
  <si>
    <t xml:space="preserve">Anh văn chuyên ngành </t>
  </si>
  <si>
    <t>Tin học cơ bản 1</t>
  </si>
  <si>
    <t>Tin học cơ bản 2</t>
  </si>
  <si>
    <t>Học phần hoàn khác</t>
  </si>
  <si>
    <t>Anh văn chuyên ngành</t>
  </si>
  <si>
    <t>Tiếng Anh thương mại</t>
  </si>
  <si>
    <t>Triết học Mác - Lê Nin 1</t>
  </si>
  <si>
    <t>Triết học Mác - Lê Nin 2</t>
  </si>
  <si>
    <t>Chứng chỉ</t>
  </si>
  <si>
    <t>Phan Thị Lệ Thương</t>
  </si>
  <si>
    <t>TMU0001876</t>
  </si>
  <si>
    <t>Kỹ năng học tập</t>
  </si>
  <si>
    <t>Truyền thông Markerting tích hợp</t>
  </si>
  <si>
    <t>Phạm Minh Hiệu</t>
  </si>
  <si>
    <t>TMU0001727</t>
  </si>
  <si>
    <t>Những nguyên lý cơ bản chủ nghĩa Mác - Lê Nin 2</t>
  </si>
  <si>
    <t>Những nguyên lý cơ bản chủ nghĩa Mác - Lê Nin 1</t>
  </si>
  <si>
    <t>Xác suất thống kê Y học</t>
  </si>
  <si>
    <t>Lê Thị Quỳnh Hương</t>
  </si>
  <si>
    <t>TMU0001967</t>
  </si>
  <si>
    <t>Tiến trình lịch sử Việt Nam</t>
  </si>
  <si>
    <t>Đại cương văn hóa Việt Nam</t>
  </si>
  <si>
    <t>Markerting du lịch</t>
  </si>
  <si>
    <t>Tâm lý khách du lịch</t>
  </si>
  <si>
    <t>Đỗ Ngọc Thái</t>
  </si>
  <si>
    <t>TMU0001908</t>
  </si>
  <si>
    <t>Kinh tế</t>
  </si>
  <si>
    <t>Nhập môn Markerting và bán hàng</t>
  </si>
  <si>
    <t>Kỹ năng sáng tạo</t>
  </si>
  <si>
    <t>Quảng Cáo</t>
  </si>
  <si>
    <t>Nguyễn Thị Thúy Hà</t>
  </si>
  <si>
    <t>TMU0001935</t>
  </si>
  <si>
    <t>Đọc - hiểu
Nghe- nói chuyên ngành</t>
  </si>
  <si>
    <t>5
4</t>
  </si>
  <si>
    <t>7,8
7,7</t>
  </si>
  <si>
    <t>Viết 
Luyệ dịch
Nghe - nói chuyên ngành 3</t>
  </si>
  <si>
    <t>5
4
4</t>
  </si>
  <si>
    <t>7,4
8,1
8,8</t>
  </si>
  <si>
    <t>Lê Trịnh Thành</t>
  </si>
  <si>
    <t>TMU0001929</t>
  </si>
  <si>
    <t>Kỹ năng thuyết trình tiếng anh</t>
  </si>
  <si>
    <t>3
4</t>
  </si>
  <si>
    <t>Tâm lý học</t>
  </si>
  <si>
    <t>Quản trị dự án
Project 1</t>
  </si>
  <si>
    <t>Công nghệ Web và Dịch vụ trực tuyến</t>
  </si>
  <si>
    <t>Làm việc nhóm và kỹ năng giao tiếp
Project II</t>
  </si>
  <si>
    <t>Cao Ngọc Đăng Quang</t>
  </si>
  <si>
    <t>TMU0001880</t>
  </si>
  <si>
    <t>Tin học văn phòng</t>
  </si>
  <si>
    <t>Kỹ năng đàm phán</t>
  </si>
  <si>
    <t>Luật Kinh tế</t>
  </si>
  <si>
    <t>Quảng cáo</t>
  </si>
  <si>
    <t>Marketing trên Internet</t>
  </si>
  <si>
    <t>Xây dụng và phát triển Thương Hiệu</t>
  </si>
  <si>
    <t>Nguyễn Thị Khánh Huyền</t>
  </si>
  <si>
    <t>TMU0001597</t>
  </si>
  <si>
    <t>Tiếng anh ( HP 1)</t>
  </si>
  <si>
    <t>Lý luận nhà nước và pháp luật</t>
  </si>
  <si>
    <t>Luật thương mại Việt Nam HP1</t>
  </si>
  <si>
    <t>Vi Văn Đạt</t>
  </si>
  <si>
    <t>TMU0001660</t>
  </si>
  <si>
    <t>Anh văn 3</t>
  </si>
  <si>
    <t>Dương Thị Ngọc Lan</t>
  </si>
  <si>
    <t>TMU0001972</t>
  </si>
  <si>
    <t>Lê Văn Tiến</t>
  </si>
  <si>
    <t>TMU0001881</t>
  </si>
  <si>
    <t>Logic đại cương</t>
  </si>
  <si>
    <t>Lịch sử Việt Nam
Lịch sử Đảng Cộng Sản Việt Nam
Lịch sử chính quyền Việt Nam
Lịch sử phong trào Cộng Sản
Lịch sử xây dựng các đảng chính trị</t>
  </si>
  <si>
    <t>3
4
3
3
3
3</t>
  </si>
  <si>
    <t>7
7
8
7
7
5</t>
  </si>
  <si>
    <t>Tăng Thị Hà Trang</t>
  </si>
  <si>
    <t>TMU0001789</t>
  </si>
  <si>
    <t>Những nguyên lý cơ bản của chủ nghĩa Mác - Lênin 2</t>
  </si>
  <si>
    <t>Những nguyên lý cơ bản của chủ nghĩa Mác - Lênin 1</t>
  </si>
  <si>
    <t>Quản trị tài chính</t>
  </si>
  <si>
    <t>Kinh tế doanh nghiệp</t>
  </si>
  <si>
    <t>Kế toán quốc tế</t>
  </si>
  <si>
    <t>Vũ Mạnh Hùng</t>
  </si>
  <si>
    <t>TMU0001794</t>
  </si>
  <si>
    <t>Nguyên lý cơ bản của chủ nghĩa Mác - Lê Nin II</t>
  </si>
  <si>
    <t>Nguyên lý cơ bản của chủ nghĩa Mác - Lê Nin I</t>
  </si>
  <si>
    <t>Tiếng anh I</t>
  </si>
  <si>
    <t>Tiếng anh II</t>
  </si>
  <si>
    <t>Tiếng anh III</t>
  </si>
  <si>
    <t>Nguyên lý 2 (Kinh tế chính trị và CNXHKH)</t>
  </si>
  <si>
    <t>Nguyên lý 1 (Triết)</t>
  </si>
  <si>
    <t>Tiếng anh kinh doanh 1</t>
  </si>
  <si>
    <t>Tiếng anh kinh doanh 2</t>
  </si>
  <si>
    <t>Lịch sử Triết học</t>
  </si>
  <si>
    <t xml:space="preserve">Tiếng anh ( HP 2) </t>
  </si>
  <si>
    <t>Tin học (HP 1)</t>
  </si>
  <si>
    <t>Tin học ( HP 2)</t>
  </si>
  <si>
    <t>30 +</t>
  </si>
  <si>
    <t>Những nguyên lý cơ bản của chủ nghĩa Mác – Lênin 1</t>
  </si>
  <si>
    <t>Những nguyên lý cơ bản của chủ nghĩa Mác – Lênin 2</t>
  </si>
  <si>
    <t>Triết học 2</t>
  </si>
  <si>
    <t xml:space="preserve">Anh Văn 1 </t>
  </si>
  <si>
    <t>Anh Văn 3</t>
  </si>
  <si>
    <t>Phạm Thị Hồng Hạnh</t>
  </si>
  <si>
    <t>TMU0001824</t>
  </si>
  <si>
    <t>Những nguyên lý cơ bản của chủ nghĩa Mác - Lê Nin 2</t>
  </si>
  <si>
    <t>Những nguyên lý cơ bản của chủ nghĩa Mác - Lê Nin 1</t>
  </si>
  <si>
    <t>Quạn trị doanh nghiệp</t>
  </si>
  <si>
    <t>Kế toán thuế
Kiểm toán căn bản</t>
  </si>
  <si>
    <t>4
3</t>
  </si>
  <si>
    <t>7
7</t>
  </si>
  <si>
    <t>Kế toán thương mại dịch vụ
Kế toán xây dựng cơ bản</t>
  </si>
  <si>
    <t>Bùi Mai Linh</t>
  </si>
  <si>
    <t>TMU0001963</t>
  </si>
  <si>
    <t>Kiều Đức Thắng</t>
  </si>
  <si>
    <t>TMU0001974</t>
  </si>
  <si>
    <t>Nguyên lý chủ nghĩa Mác - Lê Nin</t>
  </si>
  <si>
    <t>TMU0001672</t>
  </si>
  <si>
    <t>Quản trị học căn bản</t>
  </si>
  <si>
    <t>Tiếng anh chuyên ngành KT - QTKD</t>
  </si>
  <si>
    <t>Kỹ thuật quảng cáo</t>
  </si>
  <si>
    <t>Phạm Thị Ngọc Ánh</t>
  </si>
  <si>
    <t>TMU0001913</t>
  </si>
  <si>
    <t>Trần Hoàng An</t>
  </si>
  <si>
    <t>TMU0001939</t>
  </si>
  <si>
    <t>Đinh Thị Hà Anh</t>
  </si>
  <si>
    <t>TMU0001494</t>
  </si>
  <si>
    <t>Những nguyên lý cơ bản của chủ nghĩa Mác - Lê Nin 3</t>
  </si>
  <si>
    <t>Nguyễn Hoài Phương</t>
  </si>
  <si>
    <t>TMU0001770</t>
  </si>
  <si>
    <t>Dự án 1 ( TMĐT)</t>
  </si>
  <si>
    <t>Dự án tốt nghiệp ( TMĐT)</t>
  </si>
  <si>
    <t>Mông Văn Hiếu</t>
  </si>
  <si>
    <t>TMU0001814</t>
  </si>
  <si>
    <t>Tiếng Anh</t>
  </si>
  <si>
    <t>Tiếng anh chuyên ngành 3</t>
  </si>
  <si>
    <t>Luật kinh doanh</t>
  </si>
  <si>
    <t>Mua và quản lý nhà cung cấp</t>
  </si>
  <si>
    <t>Phương tiện và công nghệ vận tải</t>
  </si>
  <si>
    <t>Hoàng Thị Kiều</t>
  </si>
  <si>
    <t>TMU0001567</t>
  </si>
  <si>
    <t>Tiếng anh 2</t>
  </si>
  <si>
    <t>Tin đại cương</t>
  </si>
  <si>
    <t>Kỹ năng mềm</t>
  </si>
  <si>
    <t>Tác nghiệp thương mại quốc tế</t>
  </si>
  <si>
    <t>Xác nhận</t>
  </si>
  <si>
    <t>Tiếng Anh chuyên ngành nhà hàng</t>
  </si>
  <si>
    <t>Toàn cao cấp 2</t>
  </si>
  <si>
    <t>Tin học đại cương 1</t>
  </si>
  <si>
    <t>Đọc hiểu</t>
  </si>
  <si>
    <t>Nghe Nói cơ bản 1</t>
  </si>
  <si>
    <t>Nghe nói cơ bản 2</t>
  </si>
  <si>
    <t>Những nguyên lý cơ bản của CN Mác - Lê Nin II</t>
  </si>
  <si>
    <t>Những nguyên lý cơ bản của CN Mác - Lê Nin I</t>
  </si>
  <si>
    <t>Công nghệ Web và dịch vụ trực tuyến; 
Khai phá Web</t>
  </si>
  <si>
    <t>Giáo dục thể chất 3</t>
  </si>
  <si>
    <t>Tài chính tiền tệ</t>
  </si>
  <si>
    <t>Nguyễn Đình Đoàn</t>
  </si>
  <si>
    <t>TMU0001521</t>
  </si>
  <si>
    <t>Nguyễn Lê Hải</t>
  </si>
  <si>
    <t>TMU0001088</t>
  </si>
  <si>
    <t>Tiếng anh 1,1</t>
  </si>
  <si>
    <t>Tiếng anh 2,1</t>
  </si>
  <si>
    <t>Xây dụng trang Wed</t>
  </si>
  <si>
    <t>Phạm Khánh Chung</t>
  </si>
  <si>
    <t>TMU0001990</t>
  </si>
  <si>
    <t>Nhà nước và pháp luật</t>
  </si>
  <si>
    <t>Nguyễn Hữu Thắng</t>
  </si>
  <si>
    <t>TMU0001501</t>
  </si>
  <si>
    <t>Những NLCB Của CN Mác - Lê Nin</t>
  </si>
  <si>
    <t>Đường lối cách mạng của đảng cộng sản việt nam</t>
  </si>
  <si>
    <t>Hán Thị Thanh Nương</t>
  </si>
  <si>
    <t>TMU0001942</t>
  </si>
  <si>
    <t>Tiếng anh 2,2</t>
  </si>
  <si>
    <t>Nhập môn Digital marketing</t>
  </si>
  <si>
    <t>Dự án 1 ( MKTM)</t>
  </si>
  <si>
    <t>Hoạch định chiến lược</t>
  </si>
  <si>
    <t>Trương Thị Vân Giang</t>
  </si>
  <si>
    <t>TMU0001936</t>
  </si>
  <si>
    <t>Phan Thị Yến</t>
  </si>
  <si>
    <t>TMU0001962</t>
  </si>
  <si>
    <t>Triết học Mác – Lênin (nâng cao)</t>
  </si>
  <si>
    <t>Lịch sử tư tưởng xã hội chủ nghĩa</t>
  </si>
  <si>
    <t>Tiếng anh cơ sở 1</t>
  </si>
  <si>
    <t>Các Phương pháp nghiên cứu khoa học</t>
  </si>
  <si>
    <t>Báo chí và truyền thông đại cương</t>
  </si>
  <si>
    <t>Hiến pháp nước cộng hòa xã hội chủ nghĩa Việt Nam</t>
  </si>
  <si>
    <t>Phạm Lê Quân</t>
  </si>
  <si>
    <t>TMU0001822</t>
  </si>
  <si>
    <t>Những nguyên lý cơ bản của Chủ nghĩa Mác Lê Nin</t>
  </si>
  <si>
    <t>Nguyên lý Marketing</t>
  </si>
  <si>
    <t>Vũ Thu Hạnh</t>
  </si>
  <si>
    <t>TMU0001314</t>
  </si>
  <si>
    <t>Anh văn chuyên ngành kt</t>
  </si>
  <si>
    <t>Đại số</t>
  </si>
  <si>
    <t>Kinh tế học vĩ mô đại cương</t>
  </si>
  <si>
    <t>Kinh tế học vi mô đại cương</t>
  </si>
  <si>
    <t>Thống kê ứng dụng</t>
  </si>
  <si>
    <t>Phạm Lê Việt Thái</t>
  </si>
  <si>
    <t>TMU0001941</t>
  </si>
  <si>
    <t>Đinh Hà Trang</t>
  </si>
  <si>
    <t>TMU0001613</t>
  </si>
  <si>
    <t>Logistics cho thương mại điện tử</t>
  </si>
  <si>
    <t>Quản trị kho hàng</t>
  </si>
  <si>
    <t>Trần Thế Anh</t>
  </si>
  <si>
    <t>TMU0001636</t>
  </si>
  <si>
    <t>5+3</t>
  </si>
  <si>
    <t>Tiếng anh thương mại</t>
  </si>
  <si>
    <t>Kỹ thuật Nghiệp vụ ngoại thương +Thanh toán quốc tế</t>
  </si>
  <si>
    <t>3+3</t>
  </si>
  <si>
    <t>7,5+5,9</t>
  </si>
  <si>
    <t>Quản lý khai thác cảng</t>
  </si>
  <si>
    <t>Quản trị doanh nghiệp+quản trị kho hàng</t>
  </si>
  <si>
    <t>7,6+7,4</t>
  </si>
  <si>
    <t>Logistics và vận tải đa phương tiện</t>
  </si>
  <si>
    <t>Logistics toàn cầu</t>
  </si>
  <si>
    <t>Đào Huy Hoàng</t>
  </si>
  <si>
    <t>TMU0001705</t>
  </si>
  <si>
    <t>Những NLCB của CN Mác - LN2</t>
  </si>
  <si>
    <t>Những NLCB của CN Mác - LN1</t>
  </si>
  <si>
    <t>Kỹ thuật số</t>
  </si>
  <si>
    <t>Giáo dục thể chất 1+ 2</t>
  </si>
  <si>
    <t>Lương Thị Hằng Huế</t>
  </si>
  <si>
    <t>TMU0001207</t>
  </si>
  <si>
    <t>Lịch sử đảng</t>
  </si>
  <si>
    <t>Kinh tế chính chị II</t>
  </si>
  <si>
    <t>Chiến lược kinh doanh</t>
  </si>
  <si>
    <t>Lịch sử kinh tế quốc dân</t>
  </si>
  <si>
    <t>Luật kinh tế HP 1</t>
  </si>
  <si>
    <t>Vũ Kim Hoàng Huy</t>
  </si>
  <si>
    <t>TMU0001831</t>
  </si>
  <si>
    <t>Nguyên lý cơ bản 2</t>
  </si>
  <si>
    <t>Nguyên lý cơ bản 1</t>
  </si>
  <si>
    <t>Môi trường kinh doanh</t>
  </si>
  <si>
    <t>Tiếng anh chuyên môn 1</t>
  </si>
  <si>
    <t>Tiếng anh chuyên môn 2</t>
  </si>
  <si>
    <t>Quản trị đại cương</t>
  </si>
  <si>
    <t>Quản trị hệ thống thông tin</t>
  </si>
  <si>
    <t>Phân tích quyết định kinh doanh</t>
  </si>
  <si>
    <t>Luật quốc tế</t>
  </si>
  <si>
    <t>Kinh doanh quốc tế 1</t>
  </si>
  <si>
    <t>Quản trị chiến lược chuỗi cung ứng</t>
  </si>
  <si>
    <t>Logictics toàn cầu</t>
  </si>
  <si>
    <t>Nguyễn Thị Khánh Hòa</t>
  </si>
  <si>
    <t>TMU0001517</t>
  </si>
  <si>
    <t>Nguyên lý cơ bản của CN Mác Lê Nin (P2)</t>
  </si>
  <si>
    <t>Nguyên lý cơ bản của CN Mác Lê Nin (P1)</t>
  </si>
  <si>
    <t>Kinh tế phát triển</t>
  </si>
  <si>
    <t>Đường lối cách mạng Của Đảng cộng sản Việt Nam</t>
  </si>
  <si>
    <t>Tin học cơ bản 1+2</t>
  </si>
  <si>
    <t>8+8</t>
  </si>
  <si>
    <t>Chuyên đề chuyên sâu</t>
  </si>
  <si>
    <t>Kinh tế Vi mô</t>
  </si>
  <si>
    <t>Tiền lương tiền công 1+2</t>
  </si>
  <si>
    <t>6+8</t>
  </si>
  <si>
    <t>Bảo hiểm xã hội</t>
  </si>
  <si>
    <t>Quản trị nhân lực 2</t>
  </si>
  <si>
    <t>Kế toán</t>
  </si>
  <si>
    <t>Thống kê lao động</t>
  </si>
  <si>
    <t>Nguyễn Phương Anh</t>
  </si>
  <si>
    <t>TMU0001927</t>
  </si>
  <si>
    <t>Đường lối cách mạng của đảng cộng sản Việt Nam</t>
  </si>
  <si>
    <t>Tiếng anh thương mại 2.3</t>
  </si>
  <si>
    <t>Nguyễn Thị Thủy</t>
  </si>
  <si>
    <t>TMU0001986</t>
  </si>
  <si>
    <t>Anh văn (HK1 -Năm 1)</t>
  </si>
  <si>
    <t>Anh văn (HK2 - Năm 1)</t>
  </si>
  <si>
    <t>Anh văn (HK1 - Năm 1)</t>
  </si>
  <si>
    <t>Phân tích KTDN</t>
  </si>
  <si>
    <t>Kinh tế quốc tế</t>
  </si>
  <si>
    <t>Lý thuyết tiền tệ ngân hàng</t>
  </si>
  <si>
    <t>Phân tích thị trường chứng khoán</t>
  </si>
  <si>
    <t>Tài chính quốc tế</t>
  </si>
  <si>
    <t>Cao Văn Thắng</t>
  </si>
  <si>
    <t>TMU0001326</t>
  </si>
  <si>
    <t>Những NLCB Mác- Lê Nin</t>
  </si>
  <si>
    <t>Đường lỗi CMĐCS Việt Nam</t>
  </si>
  <si>
    <t xml:space="preserve">Tiếng Anh chuyên ngành </t>
  </si>
  <si>
    <t>Giáo dục thể chât</t>
  </si>
  <si>
    <t>Tính điểm TB của 3 HP</t>
  </si>
  <si>
    <t>Không xác định được NN</t>
  </si>
  <si>
    <t>Ngoại ngữ chuyên ngành</t>
  </si>
  <si>
    <t>Những nguyên lý cơ bản của CN Mác - LêNin 2</t>
  </si>
  <si>
    <t>Tiếng anh 1,2</t>
  </si>
  <si>
    <t>Tiếng Anh quản trị doanh nghiệp</t>
  </si>
  <si>
    <t>D+</t>
  </si>
  <si>
    <t xml:space="preserve">D </t>
  </si>
  <si>
    <t xml:space="preserve">C </t>
  </si>
  <si>
    <t>B+</t>
  </si>
  <si>
    <t>A</t>
  </si>
  <si>
    <t>Logistics và chuỗi cung ứng</t>
  </si>
  <si>
    <t>Đã đề xuất cho TA3</t>
  </si>
  <si>
    <t>Luật kinh tế HP 2</t>
  </si>
  <si>
    <t>Xét quy đổi điểm theo CC</t>
  </si>
  <si>
    <t>Những nguyên lý cơ  bản của CN Mác-LêNin 1</t>
  </si>
  <si>
    <t>Những nguyên lý cơ  bản của CN Mác-LêNin 2</t>
  </si>
  <si>
    <t>Tiếng Anh căn bản 1</t>
  </si>
  <si>
    <t>Tiếng Anh căn bản 2</t>
  </si>
  <si>
    <t>Tiếng Anh căn bản 3</t>
  </si>
  <si>
    <t>Tiếng anh thương mại 1.1</t>
  </si>
  <si>
    <t>Ngô Văn Tiến Anh</t>
  </si>
  <si>
    <t>TMU0001896</t>
  </si>
  <si>
    <t>Những nguyên lý cơ bản của CN Mác - LêNin 1</t>
  </si>
  <si>
    <t>Bảng điểm chỉ ghi Đạt</t>
  </si>
  <si>
    <t>Tin học cơ sở 4</t>
  </si>
  <si>
    <t xml:space="preserve">Kinh tế vi mô </t>
  </si>
  <si>
    <t>A015</t>
  </si>
  <si>
    <t>A016</t>
  </si>
  <si>
    <t>A017</t>
  </si>
  <si>
    <t>A018</t>
  </si>
  <si>
    <t>A022</t>
  </si>
  <si>
    <t>A023</t>
  </si>
  <si>
    <t>A024</t>
  </si>
  <si>
    <t>A025</t>
  </si>
  <si>
    <t>A026</t>
  </si>
  <si>
    <t>A033</t>
  </si>
  <si>
    <t>A034</t>
  </si>
  <si>
    <t>A035</t>
  </si>
  <si>
    <t>A036</t>
  </si>
  <si>
    <t>A037</t>
  </si>
  <si>
    <t>A046</t>
  </si>
  <si>
    <t>A047</t>
  </si>
  <si>
    <t>A048</t>
  </si>
  <si>
    <t>A049</t>
  </si>
  <si>
    <t>A057</t>
  </si>
  <si>
    <t>A058</t>
  </si>
  <si>
    <t>A059</t>
  </si>
  <si>
    <t>A060</t>
  </si>
  <si>
    <t>A061</t>
  </si>
  <si>
    <t>A063</t>
  </si>
  <si>
    <t>A064</t>
  </si>
  <si>
    <t>A065</t>
  </si>
  <si>
    <t>A066</t>
  </si>
  <si>
    <t>A067</t>
  </si>
  <si>
    <t>A068</t>
  </si>
  <si>
    <t>A069</t>
  </si>
  <si>
    <t>A070</t>
  </si>
  <si>
    <t>A074</t>
  </si>
  <si>
    <t>A075</t>
  </si>
  <si>
    <t>A076</t>
  </si>
  <si>
    <t>A077</t>
  </si>
  <si>
    <t>A078</t>
  </si>
  <si>
    <t>A083</t>
  </si>
  <si>
    <t>A084</t>
  </si>
  <si>
    <t>A085</t>
  </si>
  <si>
    <t>A086</t>
  </si>
  <si>
    <t>A089</t>
  </si>
  <si>
    <t>A090</t>
  </si>
  <si>
    <t>A091</t>
  </si>
  <si>
    <t>I014</t>
  </si>
  <si>
    <t>I021</t>
  </si>
  <si>
    <t>I027</t>
  </si>
  <si>
    <t>I028</t>
  </si>
  <si>
    <t>I031</t>
  </si>
  <si>
    <t>I032</t>
  </si>
  <si>
    <t>I033</t>
  </si>
  <si>
    <t>I034</t>
  </si>
  <si>
    <t>I040</t>
  </si>
  <si>
    <t>I041</t>
  </si>
  <si>
    <t>I042</t>
  </si>
  <si>
    <t>I050</t>
  </si>
  <si>
    <t>I051</t>
  </si>
  <si>
    <t>I052</t>
  </si>
  <si>
    <t>I053</t>
  </si>
  <si>
    <t>I054</t>
  </si>
  <si>
    <t>I059</t>
  </si>
  <si>
    <t>I060</t>
  </si>
  <si>
    <t>I063</t>
  </si>
  <si>
    <t>I065</t>
  </si>
  <si>
    <t>C012</t>
  </si>
  <si>
    <t>C013</t>
  </si>
  <si>
    <t>C021</t>
  </si>
  <si>
    <t>C031</t>
  </si>
  <si>
    <t>C032</t>
  </si>
  <si>
    <t>C033</t>
  </si>
  <si>
    <t>C034</t>
  </si>
  <si>
    <t>C039</t>
  </si>
  <si>
    <t>C040</t>
  </si>
  <si>
    <t>C041</t>
  </si>
  <si>
    <t>C047</t>
  </si>
  <si>
    <t>C048</t>
  </si>
  <si>
    <t>C054</t>
  </si>
  <si>
    <t>C055</t>
  </si>
  <si>
    <t>C056</t>
  </si>
  <si>
    <t>C059</t>
  </si>
  <si>
    <t>C060</t>
  </si>
  <si>
    <t>C061</t>
  </si>
  <si>
    <t>C062</t>
  </si>
  <si>
    <t>C063</t>
  </si>
  <si>
    <t>C064</t>
  </si>
  <si>
    <t>E018</t>
  </si>
  <si>
    <t>E025</t>
  </si>
  <si>
    <t>E026</t>
  </si>
  <si>
    <t>E028</t>
  </si>
  <si>
    <t>E029</t>
  </si>
  <si>
    <t>E039</t>
  </si>
  <si>
    <t>E040</t>
  </si>
  <si>
    <t>E041</t>
  </si>
  <si>
    <t>E042</t>
  </si>
  <si>
    <t>E050</t>
  </si>
  <si>
    <t>E051</t>
  </si>
  <si>
    <t>E052</t>
  </si>
  <si>
    <t>E059</t>
  </si>
  <si>
    <t>E060</t>
  </si>
  <si>
    <t>E061</t>
  </si>
  <si>
    <t>E062</t>
  </si>
  <si>
    <t>E063</t>
  </si>
  <si>
    <t>E069</t>
  </si>
  <si>
    <t>E071</t>
  </si>
  <si>
    <t>E074</t>
  </si>
  <si>
    <t>E075</t>
  </si>
  <si>
    <t>E076</t>
  </si>
  <si>
    <t>P002</t>
  </si>
  <si>
    <t>P004</t>
  </si>
  <si>
    <t>P005</t>
  </si>
  <si>
    <t>P009</t>
  </si>
  <si>
    <t>P011</t>
  </si>
  <si>
    <t>P012</t>
  </si>
  <si>
    <t>P013</t>
  </si>
  <si>
    <t>P014</t>
  </si>
  <si>
    <t>P021</t>
  </si>
  <si>
    <t>P022</t>
  </si>
  <si>
    <t>P026</t>
  </si>
  <si>
    <t>P027</t>
  </si>
  <si>
    <t>P028</t>
  </si>
  <si>
    <t>P029</t>
  </si>
  <si>
    <t>P030</t>
  </si>
  <si>
    <t>P038</t>
  </si>
  <si>
    <t>P039</t>
  </si>
  <si>
    <t>P040</t>
  </si>
  <si>
    <t>P042</t>
  </si>
  <si>
    <t>P045</t>
  </si>
  <si>
    <t>P046</t>
  </si>
  <si>
    <t>P047</t>
  </si>
  <si>
    <t>P048</t>
  </si>
  <si>
    <t>P049</t>
  </si>
  <si>
    <t>P050</t>
  </si>
  <si>
    <t>P051</t>
  </si>
  <si>
    <t>ĐH</t>
  </si>
  <si>
    <t>Thương mại điện tử</t>
  </si>
  <si>
    <t>90t</t>
  </si>
  <si>
    <t>Thể dục TT</t>
  </si>
  <si>
    <t>Mã 
HS</t>
  </si>
  <si>
    <t>Tiếng Anh cơ bản 1*</t>
  </si>
  <si>
    <t>Tiếng Anh cơ bản 2*</t>
  </si>
  <si>
    <t>Tiếng Anh cơ bản 3*</t>
  </si>
  <si>
    <t>Quản trị nguồn nhân lực</t>
  </si>
  <si>
    <t xml:space="preserve">Quản trị bán hàng </t>
  </si>
  <si>
    <t>9,4
9,4</t>
  </si>
  <si>
    <t>Nhập môn Marketing và bán hàng</t>
  </si>
  <si>
    <t>Tin học đại cương + TH (dùng cho Kỹ thuật)</t>
  </si>
  <si>
    <t>Tiếng anh Toeic</t>
  </si>
  <si>
    <t>ThS Trần Ngọc Sinh</t>
  </si>
  <si>
    <t>Bậc học đã TN</t>
  </si>
  <si>
    <t>Không có điểm</t>
  </si>
  <si>
    <t xml:space="preserve">Bảng điểm/CC/ Chứng nhận dùng để quy đổi
</t>
  </si>
  <si>
    <t>Bảng điểm/CC/ Chứng nhận dùng để quy đổi</t>
  </si>
  <si>
    <t>Trịnh Đình Nhẫn</t>
  </si>
  <si>
    <t>TMU0001213</t>
  </si>
  <si>
    <t>E077</t>
  </si>
  <si>
    <t>Trường ĐH Quốc tế Hồng Bàng</t>
  </si>
  <si>
    <t>Những NLCB của CN Mác - Lê nin 1</t>
  </si>
  <si>
    <t>Những NLCB của CN Mác - Lê nin 2</t>
  </si>
  <si>
    <t>Anh văn phần 1</t>
  </si>
  <si>
    <t>Anh văn phần 2</t>
  </si>
  <si>
    <t>Kinh tế vĩ mô phần 1</t>
  </si>
  <si>
    <t>Quản trị rủi ro và bảo hiểm trong KD</t>
  </si>
  <si>
    <t>Tính điểm TB của 2HP</t>
  </si>
  <si>
    <t>bảng điểm</t>
  </si>
  <si>
    <t>Bậchọc đã TN</t>
  </si>
  <si>
    <t>Trường ĐH Phương Đông</t>
  </si>
  <si>
    <t>Trường ĐH Công Đoàn</t>
  </si>
  <si>
    <t>Trường ĐH Thái Nguyên</t>
  </si>
  <si>
    <t>Trường ĐH Lao động Xã hội</t>
  </si>
  <si>
    <t>Trường CĐ Y Dược Phú Thọ</t>
  </si>
  <si>
    <t>Trường CĐ Dược Phú Thọ</t>
  </si>
  <si>
    <t>Trường CĐ FPT</t>
  </si>
  <si>
    <t>Trường CĐ Nghề Long Biên</t>
  </si>
  <si>
    <t>Trường CĐ Công nghệ Bắc Hà</t>
  </si>
  <si>
    <t>Trường ĐH Thành Đô</t>
  </si>
  <si>
    <t>Trường ĐH Nha Trang</t>
  </si>
  <si>
    <t>Trường ĐH FPT</t>
  </si>
  <si>
    <t>Trường ĐH Y Dược ĐH Thái Nguyên</t>
  </si>
  <si>
    <t>Trường ĐH Tây Đô</t>
  </si>
  <si>
    <t>Trường ĐH Luật Hà Nội</t>
  </si>
  <si>
    <t>Trường CĐ Y Dược Hà Nội</t>
  </si>
  <si>
    <t>Trường ĐH Mở Hà Nội</t>
  </si>
  <si>
    <t>ĐH FPT</t>
  </si>
  <si>
    <t>Trường ĐH PFT</t>
  </si>
  <si>
    <t>Trường ĐH Thăng Long</t>
  </si>
  <si>
    <t>Trường CĐ Công nghệ Bách khoa Hà Nội</t>
  </si>
  <si>
    <t>Trường CĐ Cộng đồng Hà Tây</t>
  </si>
  <si>
    <t>Trường ĐH Văn hóa Hà Nội</t>
  </si>
  <si>
    <t>Trường CĐ Công thương Hà Nội</t>
  </si>
  <si>
    <t>Trường CĐ Truyền hình</t>
  </si>
  <si>
    <t>Trường ĐH Công nghiệp Hà Nội</t>
  </si>
  <si>
    <t>Trường CĐ Công nghệ và Thương mại Hà Nội</t>
  </si>
  <si>
    <t>ĐH Công nghiệp Hà Nội</t>
  </si>
  <si>
    <t>Trường ĐH Khoa học Xã hội và Nhân văn</t>
  </si>
  <si>
    <t>Trường CĐ Du lịch Hà Nội</t>
  </si>
  <si>
    <t>Học Viện Ký Thuật Quân sự</t>
  </si>
  <si>
    <t>Học Viện Kỹ thuật Quân sự</t>
  </si>
  <si>
    <t>Trường CĐ Kinh tế - Kỹ thuật Sài Gòn</t>
  </si>
  <si>
    <t>Trường CĐ Công thương Việt Nam</t>
  </si>
  <si>
    <t>Trường CĐ Quốc tế Hà Nội</t>
  </si>
  <si>
    <t>Trường ĐH Bách khoa Hà Nội</t>
  </si>
  <si>
    <t>Trường CĐ Công nghiệp Thực phẩm</t>
  </si>
  <si>
    <t>Trường CĐ kinh tế Đối ngoại</t>
  </si>
  <si>
    <t>Trường CĐ Nghề Bách khoa Hà Nội</t>
  </si>
  <si>
    <t>Trường CĐ Thương mại và Du lịch Hà Nội</t>
  </si>
  <si>
    <t>Trường ĐH Giao thông Vận tải</t>
  </si>
  <si>
    <t>Trường CĐ Điện lực Miền Bắc</t>
  </si>
  <si>
    <t>Trường CĐ Công nghệ Việt Hàn</t>
  </si>
  <si>
    <t>Trường CĐ Y tế Hà Đông</t>
  </si>
  <si>
    <t>Trường CĐ Kinh tế Công nghiệp Hà Nội</t>
  </si>
  <si>
    <t>Trường ĐH Khoa Học Xã hội Và Nhân văn</t>
  </si>
  <si>
    <t>Trường CĐCông nghiệp - Dệt May thời Trang Hà Nội</t>
  </si>
  <si>
    <t>Trường CĐ Công nghiệp và Thương mại</t>
  </si>
  <si>
    <t>Trường ĐH Thương mại</t>
  </si>
  <si>
    <t>Trường ĐH Dân lập Phương Đông</t>
  </si>
  <si>
    <t>Trường ĐH Sư phạm Hà Nội 2</t>
  </si>
  <si>
    <t>Trường CĐ Sư phạm Hà Nội</t>
  </si>
  <si>
    <t>Học Viện Công nghệ Bưu chính Viễn thông</t>
  </si>
  <si>
    <t>Học Viện Nông nghiệp Việt Nam</t>
  </si>
  <si>
    <t>Trường ĐH Bách khoa</t>
  </si>
  <si>
    <t>CĐ Công nghệ Bách khoa Hà Nội</t>
  </si>
  <si>
    <t>Trường ĐH Ngoại thương</t>
  </si>
  <si>
    <t>Trường ĐH Lao động- Xã hội</t>
  </si>
  <si>
    <t>Trường ĐH Ngoại ngữ - ĐH Huế</t>
  </si>
  <si>
    <t>Trường CĐ VMU-ĐH Hàng hải</t>
  </si>
  <si>
    <t>Trường ĐH Nông lâm</t>
  </si>
  <si>
    <t>Trường ĐH Thương mại (hệ TC)</t>
  </si>
  <si>
    <t>Trường ĐH Xây dựng</t>
  </si>
  <si>
    <t>Trường ĐH Bách khoa Hà Nội (hệ TC)</t>
  </si>
  <si>
    <t>Trường ĐH Mỏ - Địa chất</t>
  </si>
  <si>
    <t>Trường ĐH Công nghệ Đông Á</t>
  </si>
  <si>
    <t>ĐH Công nghệ- ĐH QGHN</t>
  </si>
  <si>
    <t>Trường CĐ Y tế</t>
  </si>
  <si>
    <t>Học viện Hành chính quốc gia</t>
  </si>
  <si>
    <t>Học Viện Ngân hàng</t>
  </si>
  <si>
    <t>Trường ĐH Du lịch Phương Đông</t>
  </si>
  <si>
    <t>Học Viện An ninh Nhân dân</t>
  </si>
  <si>
    <t>Trường ĐH Thủy lợi</t>
  </si>
  <si>
    <t>Trường ĐH Kinh tế Quốc dân</t>
  </si>
  <si>
    <t>Trường ĐH Hàng hải</t>
  </si>
  <si>
    <t>Học phần thí sinh đề nghị xét công nhận
 kết quả học tập và chuyển đổi tín chỉ</t>
  </si>
  <si>
    <t>Tổng TC dự kiến công nhận</t>
  </si>
  <si>
    <t>Đề nghị
công nhận</t>
  </si>
  <si>
    <t>Bảng điểm/CC/Chứng nhận dùng để quy đổi</t>
  </si>
  <si>
    <t>Trường CĐ Xây dựng Số 1</t>
  </si>
  <si>
    <t>Trường CĐ Xây dựng Nam Định</t>
  </si>
  <si>
    <t>Anh văn (HP2)</t>
  </si>
  <si>
    <t>Anh văn (HP1)</t>
  </si>
  <si>
    <t>Những nguyên lý cơ bản của chủ nghĩa Mác LêNin 2</t>
  </si>
  <si>
    <t>Những nguyên lý cơ bản của chủ nghĩa Mác LêNin 1</t>
  </si>
  <si>
    <t>Quản trị kho hàng
 Logistics vận tải nội đô</t>
  </si>
  <si>
    <t>Tiếng Anh cơ sở 1</t>
  </si>
  <si>
    <t>Tiếng Anh cơ sở 2</t>
  </si>
  <si>
    <t>Tiếng Anh cơ sở 3</t>
  </si>
  <si>
    <t>TXBMKT2721</t>
  </si>
  <si>
    <t>BAN THƯ KÝ TUYỂN SINH ĐHTX 2024</t>
  </si>
  <si>
    <t>KT. TRƯỞNG BAN THƯ KÝ</t>
  </si>
  <si>
    <t>PHÓ TRƯỞNG BAN</t>
  </si>
  <si>
    <t>Hà Nội, ngày  30  tháng 5 năm 2024</t>
  </si>
  <si>
    <t>Nguyễn Minh</t>
  </si>
  <si>
    <t>Trường</t>
  </si>
  <si>
    <t>07/08/2003</t>
  </si>
  <si>
    <t>TMU0001545</t>
  </si>
  <si>
    <t>A001</t>
  </si>
  <si>
    <t>THPT</t>
  </si>
  <si>
    <t>Quản trị kinh doanh</t>
  </si>
  <si>
    <t>Nghiêm Thị Hồng</t>
  </si>
  <si>
    <t>Ánh</t>
  </si>
  <si>
    <t>01/11/2001</t>
  </si>
  <si>
    <t>TMU0001516</t>
  </si>
  <si>
    <t>A002</t>
  </si>
  <si>
    <t>Trần Thị My</t>
  </si>
  <si>
    <t>Ly</t>
  </si>
  <si>
    <t>17/12/2000</t>
  </si>
  <si>
    <t>TMU0001498</t>
  </si>
  <si>
    <t>A003</t>
  </si>
  <si>
    <t>Lê Minh</t>
  </si>
  <si>
    <t>Tùng</t>
  </si>
  <si>
    <t>14/11/1999</t>
  </si>
  <si>
    <t>TMU0001493</t>
  </si>
  <si>
    <t>A004</t>
  </si>
  <si>
    <t>Nguyễn Ngọc</t>
  </si>
  <si>
    <t>Diệp</t>
  </si>
  <si>
    <t>25/07/2003</t>
  </si>
  <si>
    <t>TMU0001491</t>
  </si>
  <si>
    <t>A005</t>
  </si>
  <si>
    <t>Nguyễn Thị Thu</t>
  </si>
  <si>
    <t>Hiền</t>
  </si>
  <si>
    <t>02/06/2000</t>
  </si>
  <si>
    <t>TMU0001605</t>
  </si>
  <si>
    <t>A006</t>
  </si>
  <si>
    <t>25/02/2005</t>
  </si>
  <si>
    <t>TMU0001604</t>
  </si>
  <si>
    <t>A007</t>
  </si>
  <si>
    <t>Lê Thành</t>
  </si>
  <si>
    <t>Trung</t>
  </si>
  <si>
    <t>26/04/1983</t>
  </si>
  <si>
    <t>TMU0001562</t>
  </si>
  <si>
    <t>A008</t>
  </si>
  <si>
    <t>Nguyễn Ngân</t>
  </si>
  <si>
    <t>Anh</t>
  </si>
  <si>
    <t>26/04/2004</t>
  </si>
  <si>
    <t>TMU0001556</t>
  </si>
  <si>
    <t>A009</t>
  </si>
  <si>
    <t>Hà Minh</t>
  </si>
  <si>
    <t>Kiệt</t>
  </si>
  <si>
    <t>15/08/2001</t>
  </si>
  <si>
    <t>TMU0001533</t>
  </si>
  <si>
    <t>A010</t>
  </si>
  <si>
    <t>Nguyễn Trọng</t>
  </si>
  <si>
    <t>Hiển</t>
  </si>
  <si>
    <t>10/10/2000</t>
  </si>
  <si>
    <t>TMU0001520</t>
  </si>
  <si>
    <t>A011</t>
  </si>
  <si>
    <t>Nguyễn Anh</t>
  </si>
  <si>
    <t>Đức</t>
  </si>
  <si>
    <t>15/04/2001</t>
  </si>
  <si>
    <t>TMU0001522</t>
  </si>
  <si>
    <t>A012</t>
  </si>
  <si>
    <t>Vương Thị</t>
  </si>
  <si>
    <t>Doan</t>
  </si>
  <si>
    <t>05/10/2003</t>
  </si>
  <si>
    <t>TMU0001543</t>
  </si>
  <si>
    <t>A013</t>
  </si>
  <si>
    <t>Lê Thị Thanh</t>
  </si>
  <si>
    <t>Huyền</t>
  </si>
  <si>
    <t>08/05/1996</t>
  </si>
  <si>
    <t>TMU0001497</t>
  </si>
  <si>
    <t>A014</t>
  </si>
  <si>
    <t>Vũ Văn</t>
  </si>
  <si>
    <t>Hải</t>
  </si>
  <si>
    <t>02/08/1992</t>
  </si>
  <si>
    <t>CĐ</t>
  </si>
  <si>
    <t>Đặng Duy</t>
  </si>
  <si>
    <t>Khánh</t>
  </si>
  <si>
    <t>13/07/2003</t>
  </si>
  <si>
    <t>Vũ Thị Thanh</t>
  </si>
  <si>
    <t>Loan</t>
  </si>
  <si>
    <t>03/03/2003</t>
  </si>
  <si>
    <t>Đỗ Thị</t>
  </si>
  <si>
    <t>Hường</t>
  </si>
  <si>
    <t>17/09/1988</t>
  </si>
  <si>
    <t>Chu Thục</t>
  </si>
  <si>
    <t>Linh</t>
  </si>
  <si>
    <t>16/05/1991</t>
  </si>
  <si>
    <t>TMU0001421</t>
  </si>
  <si>
    <t>A019</t>
  </si>
  <si>
    <t>Nguyễn Xuân</t>
  </si>
  <si>
    <t>Bính</t>
  </si>
  <si>
    <t>15/03/1998</t>
  </si>
  <si>
    <t>TMU0001632</t>
  </si>
  <si>
    <t>A020</t>
  </si>
  <si>
    <t>Đồng Văn</t>
  </si>
  <si>
    <t>Thắng</t>
  </si>
  <si>
    <t>27/05/2001</t>
  </si>
  <si>
    <t>TMU0001594</t>
  </si>
  <si>
    <t>A021</t>
  </si>
  <si>
    <t>Nghĩa</t>
  </si>
  <si>
    <t>02/06/1990</t>
  </si>
  <si>
    <t>Nguyễn Thị Hương</t>
  </si>
  <si>
    <t>16/10/1994</t>
  </si>
  <si>
    <t>Hà Hồng</t>
  </si>
  <si>
    <t>Sơn</t>
  </si>
  <si>
    <t>30/04/2002</t>
  </si>
  <si>
    <t>Nguyễn Đắc</t>
  </si>
  <si>
    <t>18/03/2000</t>
  </si>
  <si>
    <t>Không có GDTC</t>
  </si>
  <si>
    <t>Trịnh Ngọc</t>
  </si>
  <si>
    <t>Quyết</t>
  </si>
  <si>
    <t>01/11/1989</t>
  </si>
  <si>
    <t>18/11/2003</t>
  </si>
  <si>
    <t>TMU0001746</t>
  </si>
  <si>
    <t>A027</t>
  </si>
  <si>
    <t>Dương Thị</t>
  </si>
  <si>
    <t>09/02/2002</t>
  </si>
  <si>
    <t>TMU0001700</t>
  </si>
  <si>
    <t>A028</t>
  </si>
  <si>
    <t>Trần Thị Thanh</t>
  </si>
  <si>
    <t>Thanh</t>
  </si>
  <si>
    <t>09/09/1996</t>
  </si>
  <si>
    <t>TMU0001698</t>
  </si>
  <si>
    <t>A029</t>
  </si>
  <si>
    <t>Trần Thị</t>
  </si>
  <si>
    <t>Tươi</t>
  </si>
  <si>
    <t>27/11/1991</t>
  </si>
  <si>
    <t>TMU0001695</t>
  </si>
  <si>
    <t>A030</t>
  </si>
  <si>
    <t xml:space="preserve">Nguyễn Hữu </t>
  </si>
  <si>
    <t>Triệu</t>
  </si>
  <si>
    <t>01/08/1992</t>
  </si>
  <si>
    <t>TMU0001665</t>
  </si>
  <si>
    <t>A031</t>
  </si>
  <si>
    <t>Trịnh Văn</t>
  </si>
  <si>
    <t>Thăng</t>
  </si>
  <si>
    <t>02/04/1992</t>
  </si>
  <si>
    <t>TMU0001622</t>
  </si>
  <si>
    <t>A032</t>
  </si>
  <si>
    <t>Nguyễn Vi</t>
  </si>
  <si>
    <t>09/04/1999</t>
  </si>
  <si>
    <t>Đặng Hoàng Minh</t>
  </si>
  <si>
    <t>Phương</t>
  </si>
  <si>
    <t>22/10/2002</t>
  </si>
  <si>
    <t>Nguyễn Thị Ánh</t>
  </si>
  <si>
    <t>Tuyết</t>
  </si>
  <si>
    <t>08/09/2003</t>
  </si>
  <si>
    <t>Nguyễn Thị Thuỳ</t>
  </si>
  <si>
    <t>Đa</t>
  </si>
  <si>
    <t>20/09/1992</t>
  </si>
  <si>
    <t>Vũ Mạnh</t>
  </si>
  <si>
    <t>Tuấn</t>
  </si>
  <si>
    <t>06/11/1989</t>
  </si>
  <si>
    <t>Phạm Viết</t>
  </si>
  <si>
    <t>Long</t>
  </si>
  <si>
    <t>07/06/1982</t>
  </si>
  <si>
    <t>TMU0001830</t>
  </si>
  <si>
    <t>A038</t>
  </si>
  <si>
    <t>Lê Hoàng Anh</t>
  </si>
  <si>
    <t>Tú</t>
  </si>
  <si>
    <t>04/10/1997</t>
  </si>
  <si>
    <t>TMU0001780</t>
  </si>
  <si>
    <t>A039</t>
  </si>
  <si>
    <t>Đinh Công</t>
  </si>
  <si>
    <t>Hùng</t>
  </si>
  <si>
    <t>17/08/2001</t>
  </si>
  <si>
    <t>TMU0001750</t>
  </si>
  <si>
    <t>A040</t>
  </si>
  <si>
    <t>Ngô Quang</t>
  </si>
  <si>
    <t>Khải</t>
  </si>
  <si>
    <t>06/02/1998</t>
  </si>
  <si>
    <t>TMU0001736</t>
  </si>
  <si>
    <t>A041</t>
  </si>
  <si>
    <t>Vũ Minh</t>
  </si>
  <si>
    <t>Hằng</t>
  </si>
  <si>
    <t>17/05/2003</t>
  </si>
  <si>
    <t>TMU0001707</t>
  </si>
  <si>
    <t>A042</t>
  </si>
  <si>
    <t>Vũ Viết</t>
  </si>
  <si>
    <t>Cường</t>
  </si>
  <si>
    <t>18/07/1986</t>
  </si>
  <si>
    <t>TMU0001701</t>
  </si>
  <si>
    <t>A043</t>
  </si>
  <si>
    <t>Bùi Thị Hồng</t>
  </si>
  <si>
    <t>20/05/2001</t>
  </si>
  <si>
    <t>TMU0001699</t>
  </si>
  <si>
    <t>A044</t>
  </si>
  <si>
    <t>Hoàng Khánh</t>
  </si>
  <si>
    <t>07/07/2005</t>
  </si>
  <si>
    <t>TMU0001634</t>
  </si>
  <si>
    <t>A045</t>
  </si>
  <si>
    <t>18/08/1992</t>
  </si>
  <si>
    <t>Khúc Thị Minh</t>
  </si>
  <si>
    <t>19/09/1999</t>
  </si>
  <si>
    <t>Nguyễn Thu</t>
  </si>
  <si>
    <t>Thuỷ</t>
  </si>
  <si>
    <t>18/04/1998</t>
  </si>
  <si>
    <t>Kiều Duy</t>
  </si>
  <si>
    <t>Hưng</t>
  </si>
  <si>
    <t>16/09/1999</t>
  </si>
  <si>
    <t>Trần Thị Minh</t>
  </si>
  <si>
    <t>Nguyệt</t>
  </si>
  <si>
    <t>10/06/2005</t>
  </si>
  <si>
    <t>TMU0001895</t>
  </si>
  <si>
    <t>A050</t>
  </si>
  <si>
    <t>Lê Huy</t>
  </si>
  <si>
    <t>Vũ</t>
  </si>
  <si>
    <t>28/01/2001</t>
  </si>
  <si>
    <t>TMU0001841</t>
  </si>
  <si>
    <t>A051</t>
  </si>
  <si>
    <t>Nguyễn Thị Huyền</t>
  </si>
  <si>
    <t>Trang</t>
  </si>
  <si>
    <t>21/04/2005</t>
  </si>
  <si>
    <t>TMU0001838</t>
  </si>
  <si>
    <t>A052</t>
  </si>
  <si>
    <t>Phạm Quang</t>
  </si>
  <si>
    <t>Minh</t>
  </si>
  <si>
    <t>03/05/2001</t>
  </si>
  <si>
    <t>TMU0001820</t>
  </si>
  <si>
    <t>A053</t>
  </si>
  <si>
    <t>Dịu</t>
  </si>
  <si>
    <t>06/01/1998</t>
  </si>
  <si>
    <t>TMU0001631</t>
  </si>
  <si>
    <t>A054</t>
  </si>
  <si>
    <t>Nguyễn Mạnh</t>
  </si>
  <si>
    <t>Toàn</t>
  </si>
  <si>
    <t>14/10/1997</t>
  </si>
  <si>
    <t>TMU0001464</t>
  </si>
  <si>
    <t>A055</t>
  </si>
  <si>
    <t>Nguyễn Quốc Tuấn</t>
  </si>
  <si>
    <t>26/01/2005</t>
  </si>
  <si>
    <t>TMU0001053</t>
  </si>
  <si>
    <t>A056</t>
  </si>
  <si>
    <t>Nguyễn Hữu</t>
  </si>
  <si>
    <t>02/04/1987</t>
  </si>
  <si>
    <t>Lê Quỳnh</t>
  </si>
  <si>
    <t>02/02/2003</t>
  </si>
  <si>
    <t>Lù Minh</t>
  </si>
  <si>
    <t>15/12/2001</t>
  </si>
  <si>
    <t>Lý Thị</t>
  </si>
  <si>
    <t>Hồng</t>
  </si>
  <si>
    <t>09/01/1988</t>
  </si>
  <si>
    <t>Trần Đăng</t>
  </si>
  <si>
    <t>Ninh</t>
  </si>
  <si>
    <t>10/02/1985</t>
  </si>
  <si>
    <t>Doanh</t>
  </si>
  <si>
    <t>04/10/1994</t>
  </si>
  <si>
    <t>TMU0001889</t>
  </si>
  <si>
    <t>A062</t>
  </si>
  <si>
    <t>Đàm Kiều</t>
  </si>
  <si>
    <t>My</t>
  </si>
  <si>
    <t>06/12/2004</t>
  </si>
  <si>
    <t>Tạ Quỳnh</t>
  </si>
  <si>
    <t>18/11/2002</t>
  </si>
  <si>
    <t>Nguyễn Thị Quỳnh</t>
  </si>
  <si>
    <t>Vân</t>
  </si>
  <si>
    <t>03/01/2001</t>
  </si>
  <si>
    <t>19/11/2003</t>
  </si>
  <si>
    <t>Phạm Quỳnh</t>
  </si>
  <si>
    <t>22/12/2003</t>
  </si>
  <si>
    <t>Lê Thanh</t>
  </si>
  <si>
    <t>Trà</t>
  </si>
  <si>
    <t>09/10/1985</t>
  </si>
  <si>
    <t>22/02/1995</t>
  </si>
  <si>
    <t>Bùi Văn</t>
  </si>
  <si>
    <t>Tỵ</t>
  </si>
  <si>
    <t>09/02/2001</t>
  </si>
  <si>
    <t>Hiếu</t>
  </si>
  <si>
    <t>11/02/1995</t>
  </si>
  <si>
    <t>TMU0001919</t>
  </si>
  <si>
    <t>A071</t>
  </si>
  <si>
    <t>Thào Thị</t>
  </si>
  <si>
    <t>Vui</t>
  </si>
  <si>
    <t>12/09/1997</t>
  </si>
  <si>
    <t>TMU0001902</t>
  </si>
  <si>
    <t>A072</t>
  </si>
  <si>
    <t>Phan Thị Minh</t>
  </si>
  <si>
    <t>Châu</t>
  </si>
  <si>
    <t>11/08/1995</t>
  </si>
  <si>
    <t>TMU0001667</t>
  </si>
  <si>
    <t>A073</t>
  </si>
  <si>
    <t>Lê Thị Quỳnh</t>
  </si>
  <si>
    <t>Hương</t>
  </si>
  <si>
    <t>13/08/2000</t>
  </si>
  <si>
    <t>Nguyễn Thị Thuý</t>
  </si>
  <si>
    <t>Hà</t>
  </si>
  <si>
    <t>04/06/2000</t>
  </si>
  <si>
    <t>Đỗ Ngọc</t>
  </si>
  <si>
    <t>Thái</t>
  </si>
  <si>
    <t>20/03/2003</t>
  </si>
  <si>
    <t>Lê Trịnh</t>
  </si>
  <si>
    <t>Thành</t>
  </si>
  <si>
    <t>15/01/1997</t>
  </si>
  <si>
    <t>Phạm Minh</t>
  </si>
  <si>
    <t>Hiệu</t>
  </si>
  <si>
    <t>02/05/2000</t>
  </si>
  <si>
    <t>Nguyễn Văn</t>
  </si>
  <si>
    <t>Cương</t>
  </si>
  <si>
    <t>01/09/1993</t>
  </si>
  <si>
    <t>TMU0001977</t>
  </si>
  <si>
    <t>A079</t>
  </si>
  <si>
    <t>Nguyễn Đức</t>
  </si>
  <si>
    <t>21/01/1998</t>
  </si>
  <si>
    <t>TMU0001792</t>
  </si>
  <si>
    <t>A080</t>
  </si>
  <si>
    <t>Hà Tú Đăng</t>
  </si>
  <si>
    <t>Khôi</t>
  </si>
  <si>
    <t>22/10/2001</t>
  </si>
  <si>
    <t>TMU0001968</t>
  </si>
  <si>
    <t>A081</t>
  </si>
  <si>
    <t>Phương Đức</t>
  </si>
  <si>
    <t>07/12/2004</t>
  </si>
  <si>
    <t>TMU0001951</t>
  </si>
  <si>
    <t>A082</t>
  </si>
  <si>
    <t>Kiều Đức</t>
  </si>
  <si>
    <t>25/08/1992</t>
  </si>
  <si>
    <t>Trần Anh</t>
  </si>
  <si>
    <t>13/01/1991</t>
  </si>
  <si>
    <t>Bùi Mai</t>
  </si>
  <si>
    <t>15/08/2003</t>
  </si>
  <si>
    <t>Phạm Thị Hồng</t>
  </si>
  <si>
    <t>Hạnh</t>
  </si>
  <si>
    <t>16/05/1994</t>
  </si>
  <si>
    <t>Tuyên</t>
  </si>
  <si>
    <t>13/09/2003</t>
  </si>
  <si>
    <t>TMU0001981</t>
  </si>
  <si>
    <t>A087</t>
  </si>
  <si>
    <t>16/07/1995</t>
  </si>
  <si>
    <t>TMU0001737</t>
  </si>
  <si>
    <t>A088</t>
  </si>
  <si>
    <t>Nguyễn Đình</t>
  </si>
  <si>
    <t>Đoàn</t>
  </si>
  <si>
    <t>22/06/2000</t>
  </si>
  <si>
    <t>Nguyễn Lê</t>
  </si>
  <si>
    <t>21/01/2002</t>
  </si>
  <si>
    <t>Phạm Khánh</t>
  </si>
  <si>
    <t>Chung</t>
  </si>
  <si>
    <t>09/09/1984</t>
  </si>
  <si>
    <t>Hoàng Văn</t>
  </si>
  <si>
    <t>24/05/1996</t>
  </si>
  <si>
    <t>TMU0001505</t>
  </si>
  <si>
    <t>I001</t>
  </si>
  <si>
    <t xml:space="preserve">Thương mại điện tử </t>
  </si>
  <si>
    <t>Nguyễn Hà Phương</t>
  </si>
  <si>
    <t>Thảo</t>
  </si>
  <si>
    <t>09/08/2004</t>
  </si>
  <si>
    <t>TMU0001465</t>
  </si>
  <si>
    <t>I002</t>
  </si>
  <si>
    <t>Nguyễn Tùng</t>
  </si>
  <si>
    <t>Dương</t>
  </si>
  <si>
    <t>21/03/2000</t>
  </si>
  <si>
    <t>TMU0001618</t>
  </si>
  <si>
    <t>I003</t>
  </si>
  <si>
    <t>01/01/2004</t>
  </si>
  <si>
    <t>TMU0001544</t>
  </si>
  <si>
    <t>I004</t>
  </si>
  <si>
    <t>Bùi Thị</t>
  </si>
  <si>
    <t>Uyên</t>
  </si>
  <si>
    <t>04/07/2001</t>
  </si>
  <si>
    <t>TMU0001509</t>
  </si>
  <si>
    <t>I005</t>
  </si>
  <si>
    <t>Đoàn Trung</t>
  </si>
  <si>
    <t>03/06/1999</t>
  </si>
  <si>
    <t>TMU0001507</t>
  </si>
  <si>
    <t>I006</t>
  </si>
  <si>
    <t>Phan Minh</t>
  </si>
  <si>
    <t>19/04/1996</t>
  </si>
  <si>
    <t>TMU0001490</t>
  </si>
  <si>
    <t>I007</t>
  </si>
  <si>
    <t>Phan Bảo</t>
  </si>
  <si>
    <t>12/01/2000</t>
  </si>
  <si>
    <t>TMU0001479</t>
  </si>
  <si>
    <t>I008</t>
  </si>
  <si>
    <t>Thái Hồng</t>
  </si>
  <si>
    <t>Huế</t>
  </si>
  <si>
    <t>02/12/2003</t>
  </si>
  <si>
    <t>TMU0001658</t>
  </si>
  <si>
    <t>I009</t>
  </si>
  <si>
    <t>Đỗ Văn</t>
  </si>
  <si>
    <t>06/01/2003</t>
  </si>
  <si>
    <t>TMU0001645</t>
  </si>
  <si>
    <t>I010</t>
  </si>
  <si>
    <t>Nguyễn Tiến</t>
  </si>
  <si>
    <t>Tài</t>
  </si>
  <si>
    <t>29/10/2004</t>
  </si>
  <si>
    <t>TMU0001601</t>
  </si>
  <si>
    <t>I011</t>
  </si>
  <si>
    <t>Lê Ngọc</t>
  </si>
  <si>
    <t>10/09/2004</t>
  </si>
  <si>
    <t>TMU0001593</t>
  </si>
  <si>
    <t>I012</t>
  </si>
  <si>
    <t>Đỗ Minh</t>
  </si>
  <si>
    <t>27/01/2000</t>
  </si>
  <si>
    <t>TMU0001553</t>
  </si>
  <si>
    <t>I013</t>
  </si>
  <si>
    <t>Nguyễn Thị</t>
  </si>
  <si>
    <t>Hoa</t>
  </si>
  <si>
    <t>08/06/2001</t>
  </si>
  <si>
    <t>Bùi Yến</t>
  </si>
  <si>
    <t>05/10/2000</t>
  </si>
  <si>
    <t>TMU0001668</t>
  </si>
  <si>
    <t>I015</t>
  </si>
  <si>
    <t>Tôn Thị Thùy</t>
  </si>
  <si>
    <t>05/05/2004</t>
  </si>
  <si>
    <t>TMU0001643</t>
  </si>
  <si>
    <t>I016</t>
  </si>
  <si>
    <t>Hà Việt</t>
  </si>
  <si>
    <t>25/08/1987</t>
  </si>
  <si>
    <t>TMU0001589</t>
  </si>
  <si>
    <t>I017</t>
  </si>
  <si>
    <t>Đặng Thị Ngọc</t>
  </si>
  <si>
    <t>28/10/2002</t>
  </si>
  <si>
    <t>TMU0001564</t>
  </si>
  <si>
    <t>I018</t>
  </si>
  <si>
    <t>Đặng Châu</t>
  </si>
  <si>
    <t>19/07/2005</t>
  </si>
  <si>
    <t>TMU0001552</t>
  </si>
  <si>
    <t>I019</t>
  </si>
  <si>
    <t>Trần Bảo</t>
  </si>
  <si>
    <t>25/11/1996</t>
  </si>
  <si>
    <t>TMU0001428</t>
  </si>
  <si>
    <t>I020</t>
  </si>
  <si>
    <t>Nguyễn Thảo</t>
  </si>
  <si>
    <t>23/03/2003</t>
  </si>
  <si>
    <t>14/02/2005</t>
  </si>
  <si>
    <t>TMU0001775</t>
  </si>
  <si>
    <t>I022</t>
  </si>
  <si>
    <t>Dương Văn</t>
  </si>
  <si>
    <t>Lộc</t>
  </si>
  <si>
    <t>20/04/2001</t>
  </si>
  <si>
    <t>TMU0001757</t>
  </si>
  <si>
    <t>I023</t>
  </si>
  <si>
    <t>Đỗ Thúy</t>
  </si>
  <si>
    <t>Khanh</t>
  </si>
  <si>
    <t>19/03/2003</t>
  </si>
  <si>
    <t>TMU0001690</t>
  </si>
  <si>
    <t>I024</t>
  </si>
  <si>
    <t>Cao Như</t>
  </si>
  <si>
    <t>Ý</t>
  </si>
  <si>
    <t>19/12/2004</t>
  </si>
  <si>
    <t>TMU0001689</t>
  </si>
  <si>
    <t>I025</t>
  </si>
  <si>
    <t>Đoàn Ngọc Phương</t>
  </si>
  <si>
    <t>05/02/2004</t>
  </si>
  <si>
    <t>TMU0001368</t>
  </si>
  <si>
    <t>I026</t>
  </si>
  <si>
    <t>Trần Quốc</t>
  </si>
  <si>
    <t>14/10/2000</t>
  </si>
  <si>
    <t>Vũ Việt</t>
  </si>
  <si>
    <t>03/08/1996</t>
  </si>
  <si>
    <t>20/03/1995</t>
  </si>
  <si>
    <t>TMU0001795</t>
  </si>
  <si>
    <t>I029</t>
  </si>
  <si>
    <t>Hoàng Khắc</t>
  </si>
  <si>
    <t>12/03/2002</t>
  </si>
  <si>
    <t>TMU0001733</t>
  </si>
  <si>
    <t>I030</t>
  </si>
  <si>
    <t>Nguyễn Ngọc Minh</t>
  </si>
  <si>
    <t>Quân</t>
  </si>
  <si>
    <t>06/11/2003</t>
  </si>
  <si>
    <t>Nhung</t>
  </si>
  <si>
    <t>Vũ Thị</t>
  </si>
  <si>
    <t>11/03/2003</t>
  </si>
  <si>
    <t>Đào Thị</t>
  </si>
  <si>
    <t>17/11/2001</t>
  </si>
  <si>
    <t>Bùi Thị Mai</t>
  </si>
  <si>
    <t>17/11/2003</t>
  </si>
  <si>
    <t>TMU0001635</t>
  </si>
  <si>
    <t>I035</t>
  </si>
  <si>
    <t>Nguyễn Hiền Hiểu</t>
  </si>
  <si>
    <t>Nhi</t>
  </si>
  <si>
    <t>17/08/2005</t>
  </si>
  <si>
    <t>TMU0001862</t>
  </si>
  <si>
    <t>I036</t>
  </si>
  <si>
    <t>Đặng Thu</t>
  </si>
  <si>
    <t>20/12/2000</t>
  </si>
  <si>
    <t>TMU0001843</t>
  </si>
  <si>
    <t>I037</t>
  </si>
  <si>
    <t>Đào Minh Xuân</t>
  </si>
  <si>
    <t>Nhật</t>
  </si>
  <si>
    <t>03/02/1997</t>
  </si>
  <si>
    <t>TMU0001818</t>
  </si>
  <si>
    <t>I038</t>
  </si>
  <si>
    <t>Nguyễn Kim</t>
  </si>
  <si>
    <t>24/12/1999</t>
  </si>
  <si>
    <t>TMU0001769</t>
  </si>
  <si>
    <t>I039</t>
  </si>
  <si>
    <t>Vũ Huyền</t>
  </si>
  <si>
    <t>19/12/2003</t>
  </si>
  <si>
    <t>05/03/1981</t>
  </si>
  <si>
    <t>Nguyễn Tuấn</t>
  </si>
  <si>
    <t>01/05/2003</t>
  </si>
  <si>
    <t>Dũng</t>
  </si>
  <si>
    <t>21/01/2005</t>
  </si>
  <si>
    <t>TMU0001904</t>
  </si>
  <si>
    <t>I043</t>
  </si>
  <si>
    <t>Nguyễn Thị Minh</t>
  </si>
  <si>
    <t>26/06/2002</t>
  </si>
  <si>
    <t>TMU0001696</t>
  </si>
  <si>
    <t>I044</t>
  </si>
  <si>
    <t>Bình</t>
  </si>
  <si>
    <t>28/06/2005</t>
  </si>
  <si>
    <t>TMU0001423</t>
  </si>
  <si>
    <t>I045</t>
  </si>
  <si>
    <t>Tằng Thị</t>
  </si>
  <si>
    <t>Lan</t>
  </si>
  <si>
    <t>24/10/1989</t>
  </si>
  <si>
    <t>TMU0001961</t>
  </si>
  <si>
    <t>I046</t>
  </si>
  <si>
    <t>Lưu Linh</t>
  </si>
  <si>
    <t>Chi</t>
  </si>
  <si>
    <t>26/02/2002</t>
  </si>
  <si>
    <t>TMU0001959</t>
  </si>
  <si>
    <t>I047</t>
  </si>
  <si>
    <t>Hoàng Thị</t>
  </si>
  <si>
    <t>Ngọt</t>
  </si>
  <si>
    <t>27/09/2004</t>
  </si>
  <si>
    <t>TMU0001911</t>
  </si>
  <si>
    <t>I048</t>
  </si>
  <si>
    <t>Lê Thị Hồng</t>
  </si>
  <si>
    <t>21/06/1996</t>
  </si>
  <si>
    <t>TMU0001901</t>
  </si>
  <si>
    <t>I049</t>
  </si>
  <si>
    <t>Lê Thị</t>
  </si>
  <si>
    <t>28/03/2002</t>
  </si>
  <si>
    <t>Nguyễn Thị Kim</t>
  </si>
  <si>
    <t>17/06/2002</t>
  </si>
  <si>
    <t>Nguyễn Thị Phương</t>
  </si>
  <si>
    <t>08/10/2002</t>
  </si>
  <si>
    <t>Ngọ</t>
  </si>
  <si>
    <t>11/04/2002</t>
  </si>
  <si>
    <t>Trương Thị</t>
  </si>
  <si>
    <t>Ngân</t>
  </si>
  <si>
    <t>03/12/2000</t>
  </si>
  <si>
    <t>27/08/1990</t>
  </si>
  <si>
    <t>TMU0001260</t>
  </si>
  <si>
    <t>I055</t>
  </si>
  <si>
    <t>Lê Hoàng</t>
  </si>
  <si>
    <t>Hiệp</t>
  </si>
  <si>
    <t>08/11/2002</t>
  </si>
  <si>
    <t>TMU0001878</t>
  </si>
  <si>
    <t>I056</t>
  </si>
  <si>
    <t>Đào Như</t>
  </si>
  <si>
    <t>Phi</t>
  </si>
  <si>
    <t>23/04/2002</t>
  </si>
  <si>
    <t>TMU0001875</t>
  </si>
  <si>
    <t>I057</t>
  </si>
  <si>
    <t>Giàng A</t>
  </si>
  <si>
    <t>Cáng</t>
  </si>
  <si>
    <t>20/10/2002</t>
  </si>
  <si>
    <t>TMU0001871</t>
  </si>
  <si>
    <t>I058</t>
  </si>
  <si>
    <t>Cao Ngọc Đăng</t>
  </si>
  <si>
    <t>Quang</t>
  </si>
  <si>
    <t>10/05/2000</t>
  </si>
  <si>
    <t>Nguyễn Thị Khánh</t>
  </si>
  <si>
    <t>01/02/2001</t>
  </si>
  <si>
    <t>Lương</t>
  </si>
  <si>
    <t>22/09/2005</t>
  </si>
  <si>
    <t>TMU0001973</t>
  </si>
  <si>
    <t>I061</t>
  </si>
  <si>
    <t>Phạm Thị Ngọc</t>
  </si>
  <si>
    <t>02/08/2001</t>
  </si>
  <si>
    <t>Vũ Hương</t>
  </si>
  <si>
    <t>Giang</t>
  </si>
  <si>
    <t>20/12/2004</t>
  </si>
  <si>
    <t>TMU0001952</t>
  </si>
  <si>
    <t>I064</t>
  </si>
  <si>
    <t>01/10/1998</t>
  </si>
  <si>
    <t>Dương Thị Ngọc</t>
  </si>
  <si>
    <t>27/04/2001</t>
  </si>
  <si>
    <t>TMU0001488</t>
  </si>
  <si>
    <t>C001</t>
  </si>
  <si>
    <t>Marketing thương mại</t>
  </si>
  <si>
    <t>Vũ Quỳnh</t>
  </si>
  <si>
    <t>11/08/2005</t>
  </si>
  <si>
    <t>TMU0001561</t>
  </si>
  <si>
    <t>C002</t>
  </si>
  <si>
    <t>Đinh Thị Hồng</t>
  </si>
  <si>
    <t>23/05/2002</t>
  </si>
  <si>
    <t>TMU0001548</t>
  </si>
  <si>
    <t>C003</t>
  </si>
  <si>
    <t>Ngô Thị</t>
  </si>
  <si>
    <t>Duyên</t>
  </si>
  <si>
    <t>02/01/2003</t>
  </si>
  <si>
    <t>TMU0001584</t>
  </si>
  <si>
    <t>C004</t>
  </si>
  <si>
    <t>03/03/2001</t>
  </si>
  <si>
    <t>TMU0001513</t>
  </si>
  <si>
    <t>C005</t>
  </si>
  <si>
    <t>Trịnh Thị Ngọc</t>
  </si>
  <si>
    <t>Quỳnh</t>
  </si>
  <si>
    <t>07/05/1999</t>
  </si>
  <si>
    <t>TMU0001638</t>
  </si>
  <si>
    <t>C006</t>
  </si>
  <si>
    <t>Trần Chí</t>
  </si>
  <si>
    <t>Bách</t>
  </si>
  <si>
    <t>11/09/2004</t>
  </si>
  <si>
    <t>TMU0001629</t>
  </si>
  <si>
    <t>C007</t>
  </si>
  <si>
    <t>Tống Thanh</t>
  </si>
  <si>
    <t>Danh</t>
  </si>
  <si>
    <t>01/11/2002</t>
  </si>
  <si>
    <t>TMU0001720</t>
  </si>
  <si>
    <t>C008</t>
  </si>
  <si>
    <t>Vũ Thanh</t>
  </si>
  <si>
    <t>Xuân</t>
  </si>
  <si>
    <t>11/01/2000</t>
  </si>
  <si>
    <t>TMU0001585</t>
  </si>
  <si>
    <t>C009</t>
  </si>
  <si>
    <t>Ngô Phương</t>
  </si>
  <si>
    <t>26/12/2004</t>
  </si>
  <si>
    <t>TMU0001576</t>
  </si>
  <si>
    <t>C010</t>
  </si>
  <si>
    <t>Lư Thị Hương</t>
  </si>
  <si>
    <t>03/01/2004</t>
  </si>
  <si>
    <t>TMU0001555</t>
  </si>
  <si>
    <t>C011</t>
  </si>
  <si>
    <t>Thùy</t>
  </si>
  <si>
    <t>30/08/2000</t>
  </si>
  <si>
    <t>06/07/1998</t>
  </si>
  <si>
    <t>Nhàn</t>
  </si>
  <si>
    <t>21/02/2005</t>
  </si>
  <si>
    <t>TMU0001868</t>
  </si>
  <si>
    <t>C014</t>
  </si>
  <si>
    <t>Trịnh Hải</t>
  </si>
  <si>
    <t>22/01/2001</t>
  </si>
  <si>
    <t>TMU0001819</t>
  </si>
  <si>
    <t>C015</t>
  </si>
  <si>
    <t>Doãn Phương</t>
  </si>
  <si>
    <t>13/03/2000</t>
  </si>
  <si>
    <t>TMU0001782</t>
  </si>
  <si>
    <t>C016</t>
  </si>
  <si>
    <t>Vũ Thu</t>
  </si>
  <si>
    <t>11/12/2001</t>
  </si>
  <si>
    <t>TMU0001738</t>
  </si>
  <si>
    <t>C017</t>
  </si>
  <si>
    <t>Trần Huyền</t>
  </si>
  <si>
    <t>28/05/1999</t>
  </si>
  <si>
    <t>TMU0001663</t>
  </si>
  <si>
    <t>C018</t>
  </si>
  <si>
    <t>Phan Xuân</t>
  </si>
  <si>
    <t>Lĩnh</t>
  </si>
  <si>
    <t>04/10/1996</t>
  </si>
  <si>
    <t>TMU0001572</t>
  </si>
  <si>
    <t>C019</t>
  </si>
  <si>
    <t>Nguyễn Thế</t>
  </si>
  <si>
    <t>Lâm</t>
  </si>
  <si>
    <t>06/05/2003</t>
  </si>
  <si>
    <t>TMU0001489</t>
  </si>
  <si>
    <t>C020</t>
  </si>
  <si>
    <t>Ngô Thị Khánh</t>
  </si>
  <si>
    <t>12/10/1997</t>
  </si>
  <si>
    <t>18/02/2005</t>
  </si>
  <si>
    <t>TMU0001912</t>
  </si>
  <si>
    <t>C022</t>
  </si>
  <si>
    <t>Vũ Trường</t>
  </si>
  <si>
    <t>Sinh</t>
  </si>
  <si>
    <t>03/02/1995</t>
  </si>
  <si>
    <t>TMU0001883</t>
  </si>
  <si>
    <t>C023</t>
  </si>
  <si>
    <t>Vũ Quang</t>
  </si>
  <si>
    <t>TMU0001836</t>
  </si>
  <si>
    <t>C024</t>
  </si>
  <si>
    <t>Phương Công</t>
  </si>
  <si>
    <t>Hoàn</t>
  </si>
  <si>
    <t>01/10/1993</t>
  </si>
  <si>
    <t>TMU0001817</t>
  </si>
  <si>
    <t>C025</t>
  </si>
  <si>
    <t>Huệ</t>
  </si>
  <si>
    <t>15/03/2002</t>
  </si>
  <si>
    <t>TMU0001758</t>
  </si>
  <si>
    <t>C026</t>
  </si>
  <si>
    <t>Khúc Thị Thu</t>
  </si>
  <si>
    <t>10/07/1999</t>
  </si>
  <si>
    <t>TMU0001735</t>
  </si>
  <si>
    <t>C027</t>
  </si>
  <si>
    <t>12/05/1997</t>
  </si>
  <si>
    <t>TMU0001718</t>
  </si>
  <si>
    <t>C028</t>
  </si>
  <si>
    <t>Hoàng Trung</t>
  </si>
  <si>
    <t>Nam</t>
  </si>
  <si>
    <t>13/07/1998</t>
  </si>
  <si>
    <t>TMU0001611</t>
  </si>
  <si>
    <t>C029</t>
  </si>
  <si>
    <t>Đỗ Phan</t>
  </si>
  <si>
    <t>Huy</t>
  </si>
  <si>
    <t>18/03/1998</t>
  </si>
  <si>
    <t>TMU0001114</t>
  </si>
  <si>
    <t>C030</t>
  </si>
  <si>
    <t>23/06/2003</t>
  </si>
  <si>
    <t>Hà Khánh</t>
  </si>
  <si>
    <t>25/06/2000</t>
  </si>
  <si>
    <t>Phan Quỳnh</t>
  </si>
  <si>
    <t>10/07/1997</t>
  </si>
  <si>
    <t>22/01/2000</t>
  </si>
  <si>
    <t>Cao Lê Thương</t>
  </si>
  <si>
    <t>Thương</t>
  </si>
  <si>
    <t>04/11/1991</t>
  </si>
  <si>
    <t>TMU0001900</t>
  </si>
  <si>
    <t>C035</t>
  </si>
  <si>
    <t>Nguyễn Hải</t>
  </si>
  <si>
    <t>20/08/1996</t>
  </si>
  <si>
    <t>TMU0001390</t>
  </si>
  <si>
    <t>C036</t>
  </si>
  <si>
    <t>Đào Văn</t>
  </si>
  <si>
    <t>Thường</t>
  </si>
  <si>
    <t>12/06/1997</t>
  </si>
  <si>
    <t>TMU0001958</t>
  </si>
  <si>
    <t>C037</t>
  </si>
  <si>
    <t>Sỹ</t>
  </si>
  <si>
    <t>15/10/2004</t>
  </si>
  <si>
    <t>TMU0001949</t>
  </si>
  <si>
    <t>C038</t>
  </si>
  <si>
    <t>Lê Tuấn</t>
  </si>
  <si>
    <t>24/09/2002</t>
  </si>
  <si>
    <t>10/06/1998</t>
  </si>
  <si>
    <t>Nguyễn Phạm Gia</t>
  </si>
  <si>
    <t>21/08/2000</t>
  </si>
  <si>
    <t>Nguyễn Thuý</t>
  </si>
  <si>
    <t>20/01/2000</t>
  </si>
  <si>
    <t>TMU0001934</t>
  </si>
  <si>
    <t>C042</t>
  </si>
  <si>
    <t>Thuần</t>
  </si>
  <si>
    <t>05/11/1999</t>
  </si>
  <si>
    <t>TMU0001933</t>
  </si>
  <si>
    <t>C043</t>
  </si>
  <si>
    <t>Đậu Đăng</t>
  </si>
  <si>
    <t>18/04/2003</t>
  </si>
  <si>
    <t>TMU0001903</t>
  </si>
  <si>
    <t>C044</t>
  </si>
  <si>
    <t>Duy</t>
  </si>
  <si>
    <t>10/02/1999</t>
  </si>
  <si>
    <t>TMU0001879</t>
  </si>
  <si>
    <t>C045</t>
  </si>
  <si>
    <t>Phi Bảo</t>
  </si>
  <si>
    <t>Trâm</t>
  </si>
  <si>
    <t>17/07/1999</t>
  </si>
  <si>
    <t>TMU0001821</t>
  </si>
  <si>
    <t>C046</t>
  </si>
  <si>
    <t>13/12/2002</t>
  </si>
  <si>
    <t>Vi Văn</t>
  </si>
  <si>
    <t>24/10/2002</t>
  </si>
  <si>
    <t>Hà Thị Trà</t>
  </si>
  <si>
    <t>03/02/1988</t>
  </si>
  <si>
    <t>TMU0001923</t>
  </si>
  <si>
    <t>C049</t>
  </si>
  <si>
    <t>Đỗ Thị Huyền</t>
  </si>
  <si>
    <t>15/03/1992</t>
  </si>
  <si>
    <t>TMU0001976</t>
  </si>
  <si>
    <t>C050</t>
  </si>
  <si>
    <t>Kơ Să K Diêu</t>
  </si>
  <si>
    <t>Bông</t>
  </si>
  <si>
    <t>04/12/2000</t>
  </si>
  <si>
    <t>TMU0001907</t>
  </si>
  <si>
    <t>C051</t>
  </si>
  <si>
    <t>Lường Thị</t>
  </si>
  <si>
    <t>12/08/2004</t>
  </si>
  <si>
    <t>TMU0001649</t>
  </si>
  <si>
    <t>C052</t>
  </si>
  <si>
    <t>Trần Việt</t>
  </si>
  <si>
    <t xml:space="preserve"> Hoàng</t>
  </si>
  <si>
    <t>20/11/1998</t>
  </si>
  <si>
    <t>TMU0001954</t>
  </si>
  <si>
    <t>C053</t>
  </si>
  <si>
    <t>Trần Hoàng</t>
  </si>
  <si>
    <t>An</t>
  </si>
  <si>
    <t>13/09/2002</t>
  </si>
  <si>
    <t>Đinh Thị Hà</t>
  </si>
  <si>
    <t>15/06/1996</t>
  </si>
  <si>
    <t>Nguyễn Hoài</t>
  </si>
  <si>
    <t>Lại Minh Nhật</t>
  </si>
  <si>
    <t>Hạ</t>
  </si>
  <si>
    <t>28/07/1998</t>
  </si>
  <si>
    <t>TMU0001985</t>
  </si>
  <si>
    <t>C057</t>
  </si>
  <si>
    <t>Ngô Huy</t>
  </si>
  <si>
    <t>Hoàng</t>
  </si>
  <si>
    <t>TMU0001960</t>
  </si>
  <si>
    <t>C058</t>
  </si>
  <si>
    <t>Phạm Lê Việt</t>
  </si>
  <si>
    <t>13/02/2003</t>
  </si>
  <si>
    <t>Hán Thị Thanh</t>
  </si>
  <si>
    <t>Nương</t>
  </si>
  <si>
    <t>07/05/2003</t>
  </si>
  <si>
    <t>Trương Thị Vân</t>
  </si>
  <si>
    <t>17/04/2001</t>
  </si>
  <si>
    <t>Phạm Lê</t>
  </si>
  <si>
    <t>01/11/1998</t>
  </si>
  <si>
    <t>Phan Thị</t>
  </si>
  <si>
    <t>Yến</t>
  </si>
  <si>
    <t>12/11/1998</t>
  </si>
  <si>
    <t>07/08/2001</t>
  </si>
  <si>
    <t>Dung</t>
  </si>
  <si>
    <t>11/06/1998</t>
  </si>
  <si>
    <t>TMU0001931</t>
  </si>
  <si>
    <t>C065</t>
  </si>
  <si>
    <t>Dương Huy</t>
  </si>
  <si>
    <t>19/08/1998</t>
  </si>
  <si>
    <t>TMU0001504</t>
  </si>
  <si>
    <t>E001</t>
  </si>
  <si>
    <t>Logistics và Quản lý chuỗi cung ứng</t>
  </si>
  <si>
    <t>Vũ Thị Vân</t>
  </si>
  <si>
    <t>24/11/2003</t>
  </si>
  <si>
    <t>TMU0001503</t>
  </si>
  <si>
    <t>E002</t>
  </si>
  <si>
    <t>Đỗ Đức</t>
  </si>
  <si>
    <t>15/05/1996</t>
  </si>
  <si>
    <t>TMU0001547</t>
  </si>
  <si>
    <t>E003</t>
  </si>
  <si>
    <t>Trần Thị Thúy</t>
  </si>
  <si>
    <t>02/10/1997</t>
  </si>
  <si>
    <t>TMU0001518</t>
  </si>
  <si>
    <t>E004</t>
  </si>
  <si>
    <t>Trịnh Thị</t>
  </si>
  <si>
    <t>Ngọc</t>
  </si>
  <si>
    <t>09/07/1996</t>
  </si>
  <si>
    <t>TMU0001376</t>
  </si>
  <si>
    <t>E005</t>
  </si>
  <si>
    <t>02/04/2001</t>
  </si>
  <si>
    <t>TMU0001625</t>
  </si>
  <si>
    <t>E006</t>
  </si>
  <si>
    <t>Hoà</t>
  </si>
  <si>
    <t>TMU0001580</t>
  </si>
  <si>
    <t>E007</t>
  </si>
  <si>
    <t>Nguyễn Trần Thảo</t>
  </si>
  <si>
    <t>Vy</t>
  </si>
  <si>
    <t>27/07/2000</t>
  </si>
  <si>
    <t>TMU0001559</t>
  </si>
  <si>
    <t>E008</t>
  </si>
  <si>
    <t>Vũ Xuân</t>
  </si>
  <si>
    <t>16/11/2000</t>
  </si>
  <si>
    <t>TMU0001546</t>
  </si>
  <si>
    <t>E009</t>
  </si>
  <si>
    <t>Đồng Duy</t>
  </si>
  <si>
    <t>25/04/2002</t>
  </si>
  <si>
    <t>TMU0001532</t>
  </si>
  <si>
    <t>E010</t>
  </si>
  <si>
    <t>06/11/1996</t>
  </si>
  <si>
    <t>TMU0001654</t>
  </si>
  <si>
    <t>E011</t>
  </si>
  <si>
    <t>Tao Thị</t>
  </si>
  <si>
    <t>26/05/2005</t>
  </si>
  <si>
    <t>TMU0001646</t>
  </si>
  <si>
    <t>E012</t>
  </si>
  <si>
    <t>Lê Trần Khánh</t>
  </si>
  <si>
    <t>09/05/2005</t>
  </si>
  <si>
    <t>TMU0001644</t>
  </si>
  <si>
    <t>E013</t>
  </si>
  <si>
    <t>Bùi Công</t>
  </si>
  <si>
    <t>15/09/1994</t>
  </si>
  <si>
    <t>TMU0001626</t>
  </si>
  <si>
    <t>E014</t>
  </si>
  <si>
    <t>Lương Thị</t>
  </si>
  <si>
    <t>14/10/2002</t>
  </si>
  <si>
    <t>TMU0001615</t>
  </si>
  <si>
    <t>E015</t>
  </si>
  <si>
    <t>Trần Thị Thu</t>
  </si>
  <si>
    <t>28/01/1997</t>
  </si>
  <si>
    <t>TMU0001606</t>
  </si>
  <si>
    <t>E016</t>
  </si>
  <si>
    <t>Vũ Thị Mai</t>
  </si>
  <si>
    <t>08/09/2004</t>
  </si>
  <si>
    <t>TMU0001568</t>
  </si>
  <si>
    <t>E017</t>
  </si>
  <si>
    <t>Tiên</t>
  </si>
  <si>
    <t>10/04/2002</t>
  </si>
  <si>
    <t>Hoàng Bảo</t>
  </si>
  <si>
    <t>Châm</t>
  </si>
  <si>
    <t>17/01/2004</t>
  </si>
  <si>
    <t>TMU0001762</t>
  </si>
  <si>
    <t>E019</t>
  </si>
  <si>
    <t>Thủy</t>
  </si>
  <si>
    <t>TMU0001755</t>
  </si>
  <si>
    <t>E020</t>
  </si>
  <si>
    <t>22/10/1999</t>
  </si>
  <si>
    <t>TMU0001697</t>
  </si>
  <si>
    <t>E021</t>
  </si>
  <si>
    <t>Tạ Thị Thuỳ</t>
  </si>
  <si>
    <t>14/02/2004</t>
  </si>
  <si>
    <t>TMU0001694</t>
  </si>
  <si>
    <t>E022</t>
  </si>
  <si>
    <t>Trần Đức</t>
  </si>
  <si>
    <t>TMU0001677</t>
  </si>
  <si>
    <t>E023</t>
  </si>
  <si>
    <t>Nguyễn Quỳnh</t>
  </si>
  <si>
    <t>Diệu</t>
  </si>
  <si>
    <t>30/05/2004</t>
  </si>
  <si>
    <t>TMU0000962</t>
  </si>
  <si>
    <t>E024</t>
  </si>
  <si>
    <t>Nguyễn Cẩm</t>
  </si>
  <si>
    <t>04/11/1978</t>
  </si>
  <si>
    <t>Nguyễn Hữu Tuấn</t>
  </si>
  <si>
    <t>Bảo</t>
  </si>
  <si>
    <t>22/03/2000</t>
  </si>
  <si>
    <t>Đặng Thị Mỹ</t>
  </si>
  <si>
    <t>04/06/1996</t>
  </si>
  <si>
    <t>TMU0001640</t>
  </si>
  <si>
    <t>E027</t>
  </si>
  <si>
    <t>Vũ Thúy</t>
  </si>
  <si>
    <t>12/11/2000</t>
  </si>
  <si>
    <t>Chứng nhận</t>
  </si>
  <si>
    <t>Cao Thị</t>
  </si>
  <si>
    <t>Tâm</t>
  </si>
  <si>
    <t>15/01/1996</t>
  </si>
  <si>
    <t>Đoàn Thị Thu</t>
  </si>
  <si>
    <t>05/01/2002</t>
  </si>
  <si>
    <t>TMU0001873</t>
  </si>
  <si>
    <t>E030</t>
  </si>
  <si>
    <t>Vũ Ngọc Hoài</t>
  </si>
  <si>
    <t>Liên</t>
  </si>
  <si>
    <t>TMU0001800</t>
  </si>
  <si>
    <t>E031</t>
  </si>
  <si>
    <t>Phạm Công</t>
  </si>
  <si>
    <t>20/05/2002</t>
  </si>
  <si>
    <t>TMU0001790</t>
  </si>
  <si>
    <t>E032</t>
  </si>
  <si>
    <t>13/12/1999</t>
  </si>
  <si>
    <t>TMU0001753</t>
  </si>
  <si>
    <t>E033</t>
  </si>
  <si>
    <t>Tăng Thị Phương</t>
  </si>
  <si>
    <t>30/05/2000</t>
  </si>
  <si>
    <t>TMU0001744</t>
  </si>
  <si>
    <t>E034</t>
  </si>
  <si>
    <t>Đinh Thị Thanh</t>
  </si>
  <si>
    <t>03/10/2002</t>
  </si>
  <si>
    <t>TMU0001666</t>
  </si>
  <si>
    <t>E035</t>
  </si>
  <si>
    <t>Phong</t>
  </si>
  <si>
    <t>16/02/1999</t>
  </si>
  <si>
    <t>TMU0001647</t>
  </si>
  <si>
    <t>E036</t>
  </si>
  <si>
    <t>Thân Thị</t>
  </si>
  <si>
    <t>28/10/2000</t>
  </si>
  <si>
    <t>TMU0001590</t>
  </si>
  <si>
    <t>E037</t>
  </si>
  <si>
    <t>Nguyễn Hương</t>
  </si>
  <si>
    <t>29/10/2005</t>
  </si>
  <si>
    <t>TMU0001529</t>
  </si>
  <si>
    <t>E038</t>
  </si>
  <si>
    <t>Tiến</t>
  </si>
  <si>
    <t>Trần Thu</t>
  </si>
  <si>
    <t>11/10/1995</t>
  </si>
  <si>
    <t>Lê Văn</t>
  </si>
  <si>
    <t>22/11/1998</t>
  </si>
  <si>
    <t>Vũ Đức</t>
  </si>
  <si>
    <t>26/12/2002</t>
  </si>
  <si>
    <t>Vũ Bính</t>
  </si>
  <si>
    <t>Thiên</t>
  </si>
  <si>
    <t>22/08/1996</t>
  </si>
  <si>
    <t>TMU0001917</t>
  </si>
  <si>
    <t>E043</t>
  </si>
  <si>
    <t>17/09/2002</t>
  </si>
  <si>
    <t>TMU0001829</t>
  </si>
  <si>
    <t>E044</t>
  </si>
  <si>
    <t>19/07/1999</t>
  </si>
  <si>
    <t>TMU0001811</t>
  </si>
  <si>
    <t>E045</t>
  </si>
  <si>
    <t>Nguyễn Phương</t>
  </si>
  <si>
    <t>11/06/2000</t>
  </si>
  <si>
    <t>TMU0001798</t>
  </si>
  <si>
    <t>E046</t>
  </si>
  <si>
    <t>Đỗ Mạnh</t>
  </si>
  <si>
    <t>27/11/1999</t>
  </si>
  <si>
    <t>TMU0001766</t>
  </si>
  <si>
    <t>E047</t>
  </si>
  <si>
    <t>Đậu Doãn</t>
  </si>
  <si>
    <t>28/09/2001</t>
  </si>
  <si>
    <t>TMU0001763</t>
  </si>
  <si>
    <t>E048</t>
  </si>
  <si>
    <t>Hà Thị</t>
  </si>
  <si>
    <t>Hoài</t>
  </si>
  <si>
    <t>10/02/1995</t>
  </si>
  <si>
    <t>TMU0001709</t>
  </si>
  <si>
    <t>E049</t>
  </si>
  <si>
    <t>20/10/1994</t>
  </si>
  <si>
    <t>Dương Thị Hồng</t>
  </si>
  <si>
    <t>27/09/1997</t>
  </si>
  <si>
    <t>Phạm Thị Việt</t>
  </si>
  <si>
    <t>Chinh</t>
  </si>
  <si>
    <t>12/07/2001</t>
  </si>
  <si>
    <t>Kiều Hà</t>
  </si>
  <si>
    <t>03/03/2005</t>
  </si>
  <si>
    <t>TMU0001921</t>
  </si>
  <si>
    <t>E053</t>
  </si>
  <si>
    <t>Dương Nhật</t>
  </si>
  <si>
    <t>TMU0001743</t>
  </si>
  <si>
    <t>E054</t>
  </si>
  <si>
    <t>Bùi Tiến</t>
  </si>
  <si>
    <t>22/02/2002</t>
  </si>
  <si>
    <t>TMU0001730</t>
  </si>
  <si>
    <t>E055</t>
  </si>
  <si>
    <t>Lò Văn</t>
  </si>
  <si>
    <t>Chươi</t>
  </si>
  <si>
    <t>10/02/2002</t>
  </si>
  <si>
    <t>TMU0000897</t>
  </si>
  <si>
    <t>E056</t>
  </si>
  <si>
    <t>Tống Văn</t>
  </si>
  <si>
    <t>12/10/1999</t>
  </si>
  <si>
    <t>TMU0001955</t>
  </si>
  <si>
    <t>E057</t>
  </si>
  <si>
    <t>Đinh Mĩ</t>
  </si>
  <si>
    <t>TMU0001948</t>
  </si>
  <si>
    <t>E058</t>
  </si>
  <si>
    <t>Nguyễn Duy</t>
  </si>
  <si>
    <t>20/06/2003</t>
  </si>
  <si>
    <t>30/04/2001</t>
  </si>
  <si>
    <t>Phạm Ngọc</t>
  </si>
  <si>
    <t>10/08/1993</t>
  </si>
  <si>
    <t>Trần Xuân</t>
  </si>
  <si>
    <t>06/07/1983</t>
  </si>
  <si>
    <t>Mai</t>
  </si>
  <si>
    <t>09/08/2001</t>
  </si>
  <si>
    <t>21/12/2005</t>
  </si>
  <si>
    <t>TMU0001953</t>
  </si>
  <si>
    <t>E064</t>
  </si>
  <si>
    <t>Thời Mỹ Trà</t>
  </si>
  <si>
    <t>15/07/2002</t>
  </si>
  <si>
    <t>TMU0001938</t>
  </si>
  <si>
    <t>E065</t>
  </si>
  <si>
    <t>27/10/1999</t>
  </si>
  <si>
    <t>TMU0001932</t>
  </si>
  <si>
    <t>E066</t>
  </si>
  <si>
    <t>Hoàng Thị Mai</t>
  </si>
  <si>
    <t>04/08/2000</t>
  </si>
  <si>
    <t>TMU0001888</t>
  </si>
  <si>
    <t>E067</t>
  </si>
  <si>
    <t>Phan Công</t>
  </si>
  <si>
    <t>19/06/2002</t>
  </si>
  <si>
    <t>TMU0001588</t>
  </si>
  <si>
    <t>E068</t>
  </si>
  <si>
    <t>Phan Thị Lệ</t>
  </si>
  <si>
    <t>31/08/2003</t>
  </si>
  <si>
    <t>TMU0001943</t>
  </si>
  <si>
    <t>E070</t>
  </si>
  <si>
    <t>Mông Văn</t>
  </si>
  <si>
    <t>28/06/2000</t>
  </si>
  <si>
    <t>Phạm Ánh</t>
  </si>
  <si>
    <t>13/08/2005</t>
  </si>
  <si>
    <t>TMU0001910</t>
  </si>
  <si>
    <t>E072</t>
  </si>
  <si>
    <t>Nguyễn Như</t>
  </si>
  <si>
    <t>30/01/1999</t>
  </si>
  <si>
    <t>TMU0001271</t>
  </si>
  <si>
    <t>E073</t>
  </si>
  <si>
    <t>Trần Thế</t>
  </si>
  <si>
    <t>06/02/2003</t>
  </si>
  <si>
    <t>Đinh Hà</t>
  </si>
  <si>
    <t>15/01/2000</t>
  </si>
  <si>
    <t>Đào Huy</t>
  </si>
  <si>
    <t>01/06/1990</t>
  </si>
  <si>
    <t>08/04/1987</t>
  </si>
  <si>
    <t>TMU0001565</t>
  </si>
  <si>
    <t>P001</t>
  </si>
  <si>
    <t>Phạm Phương</t>
  </si>
  <si>
    <t>19/05/1996</t>
  </si>
  <si>
    <t>TMU0001603</t>
  </si>
  <si>
    <t>P003</t>
  </si>
  <si>
    <t>28/07/1997</t>
  </si>
  <si>
    <t>18/03/1994</t>
  </si>
  <si>
    <t>Đặng Thúy</t>
  </si>
  <si>
    <t>26/02/1974</t>
  </si>
  <si>
    <t>Hà Văn</t>
  </si>
  <si>
    <t>01/08/2000</t>
  </si>
  <si>
    <t>TMU0001669</t>
  </si>
  <si>
    <t>P006</t>
  </si>
  <si>
    <t>Vì Thị Tâm</t>
  </si>
  <si>
    <t>18/01/2004</t>
  </si>
  <si>
    <t>TMU0001481</t>
  </si>
  <si>
    <t>P007</t>
  </si>
  <si>
    <t>07/06/1990</t>
  </si>
  <si>
    <t>Lương Việt</t>
  </si>
  <si>
    <t>TMU0001570</t>
  </si>
  <si>
    <t>P010</t>
  </si>
  <si>
    <t>Phạm Thị Thu</t>
  </si>
  <si>
    <t>28/06/1993</t>
  </si>
  <si>
    <t>Phượng</t>
  </si>
  <si>
    <t>06/05/1994</t>
  </si>
  <si>
    <t>Mai Quý</t>
  </si>
  <si>
    <t>Tuệ</t>
  </si>
  <si>
    <t>14/10/1984</t>
  </si>
  <si>
    <t>Phan Lan</t>
  </si>
  <si>
    <t>16/02/1998</t>
  </si>
  <si>
    <t>Đào Thị Hương</t>
  </si>
  <si>
    <t>10/05/2001</t>
  </si>
  <si>
    <t>TMU0001867</t>
  </si>
  <si>
    <t>P015</t>
  </si>
  <si>
    <t>Tạ Thị</t>
  </si>
  <si>
    <t>Lý</t>
  </si>
  <si>
    <t>30/06/1995</t>
  </si>
  <si>
    <t>TMU0001840</t>
  </si>
  <si>
    <t>P016</t>
  </si>
  <si>
    <t>Lê Đức</t>
  </si>
  <si>
    <t>03/06/2005</t>
  </si>
  <si>
    <t>TMU0001804</t>
  </si>
  <si>
    <t>P017</t>
  </si>
  <si>
    <t>Hồ Trọng</t>
  </si>
  <si>
    <t>21/05/1997</t>
  </si>
  <si>
    <t>TMU0001793</t>
  </si>
  <si>
    <t>P018</t>
  </si>
  <si>
    <t>Lập</t>
  </si>
  <si>
    <t>11/04/2004</t>
  </si>
  <si>
    <t>TMU0001691</t>
  </si>
  <si>
    <t>P019</t>
  </si>
  <si>
    <t>Phạm Lê Thị Thảo</t>
  </si>
  <si>
    <t>10/12/2002</t>
  </si>
  <si>
    <t>TMU0001617</t>
  </si>
  <si>
    <t>P020</t>
  </si>
  <si>
    <t>11/07/2001</t>
  </si>
  <si>
    <t>Thu</t>
  </si>
  <si>
    <t>10/06/1990</t>
  </si>
  <si>
    <t>Nguyễn Hùng</t>
  </si>
  <si>
    <t>Quyền</t>
  </si>
  <si>
    <t>04/05/1995</t>
  </si>
  <si>
    <t>TMU0001905</t>
  </si>
  <si>
    <t>P023</t>
  </si>
  <si>
    <t>Lê Trung</t>
  </si>
  <si>
    <t>01/11/1994</t>
  </si>
  <si>
    <t>TMU0001885</t>
  </si>
  <si>
    <t>P024</t>
  </si>
  <si>
    <t>Trịnh Trọng</t>
  </si>
  <si>
    <t>26/02/2003</t>
  </si>
  <si>
    <t>TMU0000932</t>
  </si>
  <si>
    <t>P025</t>
  </si>
  <si>
    <t>Chiến</t>
  </si>
  <si>
    <t>04/07/1991</t>
  </si>
  <si>
    <t>Nguyễn Hồng</t>
  </si>
  <si>
    <t>Viễn</t>
  </si>
  <si>
    <t>18/12/1973</t>
  </si>
  <si>
    <t>13/10/1997</t>
  </si>
  <si>
    <t>Lê Xuân</t>
  </si>
  <si>
    <t>Thịnh</t>
  </si>
  <si>
    <t>10/11/1997</t>
  </si>
  <si>
    <t>Nguyễn Thị Cẩm</t>
  </si>
  <si>
    <t>18/04/1987</t>
  </si>
  <si>
    <t>17/07/1996</t>
  </si>
  <si>
    <t>TMU0001914</t>
  </si>
  <si>
    <t>P031</t>
  </si>
  <si>
    <t>13/12/1997</t>
  </si>
  <si>
    <t>TMU0001918</t>
  </si>
  <si>
    <t>P032</t>
  </si>
  <si>
    <t>Hoàng Trọng</t>
  </si>
  <si>
    <t>TMU0001945</t>
  </si>
  <si>
    <t>P033</t>
  </si>
  <si>
    <t>Sáng</t>
  </si>
  <si>
    <t>12/06/1996</t>
  </si>
  <si>
    <t>TMU0001928</t>
  </si>
  <si>
    <t>P034</t>
  </si>
  <si>
    <t>Phạm Thị</t>
  </si>
  <si>
    <t>01/05/1989</t>
  </si>
  <si>
    <t>TMU0001925</t>
  </si>
  <si>
    <t>P035</t>
  </si>
  <si>
    <t>Nguyễn Thị Linh</t>
  </si>
  <si>
    <t>30/06/1999</t>
  </si>
  <si>
    <t>TMU0001898</t>
  </si>
  <si>
    <t>P036</t>
  </si>
  <si>
    <t>Phan Tiến</t>
  </si>
  <si>
    <t>16/07/1994</t>
  </si>
  <si>
    <t>TMU0001785</t>
  </si>
  <si>
    <t>P037</t>
  </si>
  <si>
    <t>15/10/1986</t>
  </si>
  <si>
    <t>03/05/1994</t>
  </si>
  <si>
    <t>Tăng Thị Hà</t>
  </si>
  <si>
    <t>28/06/1999</t>
  </si>
  <si>
    <t>18/11/1988</t>
  </si>
  <si>
    <t>TMU0001924</t>
  </si>
  <si>
    <t>P041</t>
  </si>
  <si>
    <t>Kiều</t>
  </si>
  <si>
    <t>15/11/1987</t>
  </si>
  <si>
    <t>Vũ Thị Trà</t>
  </si>
  <si>
    <t>26/07/1998</t>
  </si>
  <si>
    <t>TMU0001964</t>
  </si>
  <si>
    <t>P043</t>
  </si>
  <si>
    <t>Nguyễn Thụ Trung</t>
  </si>
  <si>
    <t>03/02/2003</t>
  </si>
  <si>
    <t>TMU0001837</t>
  </si>
  <si>
    <t>P044</t>
  </si>
  <si>
    <t>Cao Văn</t>
  </si>
  <si>
    <t>25/05/1993</t>
  </si>
  <si>
    <t>Ngô Văn Tiến</t>
  </si>
  <si>
    <t>28/04/2000</t>
  </si>
  <si>
    <t>Lương Thị Hằng</t>
  </si>
  <si>
    <t>10/03/1977</t>
  </si>
  <si>
    <t>08/03/1991</t>
  </si>
  <si>
    <t>18/08/1983</t>
  </si>
  <si>
    <t>21/07/1994</t>
  </si>
  <si>
    <t>Vũ Kim Hoàng</t>
  </si>
  <si>
    <t>20/08/2001</t>
  </si>
  <si>
    <r>
      <t xml:space="preserve">DANH SÁCH THÍ SINH </t>
    </r>
    <r>
      <rPr>
        <b/>
        <u/>
        <sz val="16"/>
        <color theme="1"/>
        <rFont val="Times New Roman"/>
        <family val="1"/>
      </rPr>
      <t>DỰ KIẾN</t>
    </r>
    <r>
      <rPr>
        <b/>
        <sz val="14"/>
        <color theme="1"/>
        <rFont val="Times New Roman"/>
        <family val="1"/>
      </rPr>
      <t xml:space="preserve"> CÔNG NHẬN KẾT QUẢ HỌC TẬP VÀ CHUYỂN ĐỔI TÍN CHỈ ĐỢT 2 NĂM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</si>
</sst>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sz val="12"/>
      <color theme="1"/>
      <name val="Times New Roman"/>
      <family val="1"/>
    </font>
    <font>
      <b/>
      <sz val="12"/>
      <color theme="1"/>
      <name val="Times New Roman"/>
      <family val="1"/>
    </font>
    <font>
      <b/>
      <sz val="13"/>
      <color theme="1"/>
      <name val="Times New Roman"/>
      <family val="1"/>
    </font>
    <font>
      <sz val="10"/>
      <name val="Arial"/>
      <family val="2"/>
    </font>
    <font>
      <sz val="10"/>
      <name val="Times New Roman"/>
      <family val="1"/>
    </font>
    <font>
      <b/>
      <sz val="10"/>
      <color theme="1"/>
      <name val="Times New Roman"/>
      <family val="1"/>
    </font>
    <font>
      <sz val="10"/>
      <color theme="1"/>
      <name val="Times New Roman"/>
      <family val="1"/>
    </font>
    <font>
      <b/>
      <sz val="14"/>
      <color theme="1"/>
      <name val="Times New Roman"/>
      <family val="1"/>
    </font>
    <font>
      <b/>
      <sz val="12"/>
      <name val="Times New Roman"/>
      <family val="1"/>
    </font>
    <font>
      <b/>
      <sz val="13"/>
      <name val="Times New Roman"/>
      <family val="1"/>
    </font>
    <font>
      <b/>
      <sz val="14"/>
      <name val="Times New Roman"/>
      <family val="1"/>
    </font>
    <font>
      <sz val="11"/>
      <color theme="1"/>
      <name val="Calibri"/>
      <family val="2"/>
      <scheme val="minor"/>
    </font>
    <font>
      <b/>
      <sz val="10"/>
      <name val="Times New Roman"/>
      <family val="1"/>
    </font>
    <font>
      <b/>
      <i/>
      <sz val="10"/>
      <color theme="1"/>
      <name val="Times New Roman"/>
      <family val="1"/>
    </font>
    <font>
      <b/>
      <i/>
      <sz val="10"/>
      <name val="Times New Roman"/>
      <family val="1"/>
    </font>
    <font>
      <sz val="9"/>
      <color theme="1"/>
      <name val="Times New Roman"/>
      <family val="1"/>
    </font>
    <font>
      <b/>
      <sz val="9"/>
      <color theme="1"/>
      <name val="Times New Roman"/>
      <family val="1"/>
    </font>
    <font>
      <sz val="11"/>
      <color theme="1"/>
      <name val="Times New Roman"/>
      <family val="1"/>
    </font>
    <font>
      <sz val="8"/>
      <name val="Calibri"/>
      <family val="2"/>
      <scheme val="minor"/>
    </font>
    <font>
      <b/>
      <i/>
      <sz val="12"/>
      <color theme="1"/>
      <name val="Times New Roman"/>
      <family val="1"/>
    </font>
    <font>
      <i/>
      <sz val="14"/>
      <color theme="1"/>
      <name val="Times New Roman"/>
      <family val="1"/>
    </font>
    <font>
      <b/>
      <i/>
      <sz val="14"/>
      <color theme="1"/>
      <name val="Times New Roman"/>
      <family val="1"/>
    </font>
    <font>
      <i/>
      <sz val="10"/>
      <color theme="1"/>
      <name val="Times New Roman"/>
      <family val="1"/>
    </font>
    <font>
      <sz val="10"/>
      <color rgb="FF151B1E"/>
      <name val="Times New Roman"/>
      <family val="1"/>
    </font>
    <font>
      <sz val="10"/>
      <color theme="1"/>
      <name val="Calibri"/>
      <family val="2"/>
      <scheme val="minor"/>
    </font>
    <font>
      <sz val="10"/>
      <color rgb="FFFF0000"/>
      <name val="Times New Roman"/>
      <family val="1"/>
    </font>
    <font>
      <sz val="10"/>
      <color rgb="FF000000"/>
      <name val="Times New Roman"/>
      <family val="1"/>
    </font>
    <font>
      <b/>
      <sz val="11"/>
      <color theme="1"/>
      <name val="Times New Roman"/>
      <family val="1"/>
    </font>
    <font>
      <sz val="9"/>
      <color theme="1"/>
      <name val="Cambria"/>
      <family val="1"/>
      <scheme val="major"/>
    </font>
    <font>
      <sz val="9"/>
      <name val="Times New Roman"/>
      <family val="1"/>
    </font>
    <font>
      <b/>
      <u/>
      <sz val="16"/>
      <color theme="1"/>
      <name val="Times New Roman"/>
      <family val="1"/>
    </font>
    <font>
      <sz val="12"/>
      <color theme="0"/>
      <name val="Times New Roman"/>
      <family val="1"/>
    </font>
    <font>
      <sz val="10"/>
      <color theme="0"/>
      <name val="Times New Roman"/>
      <family val="1"/>
    </font>
    <font>
      <sz val="11"/>
      <color theme="0"/>
      <name val="Times New Roman"/>
      <family val="1"/>
    </font>
    <font>
      <b/>
      <sz val="11"/>
      <color theme="0"/>
      <name val="Times New Roman"/>
      <family val="1"/>
    </font>
    <font>
      <b/>
      <sz val="10"/>
      <color theme="0"/>
      <name val="Times New Roman"/>
      <family val="1"/>
    </font>
    <font>
      <b/>
      <i/>
      <sz val="10"/>
      <color theme="0"/>
      <name val="Times New Roman"/>
      <family val="1"/>
    </font>
    <font>
      <sz val="9"/>
      <color theme="0"/>
      <name val="Times New Roman"/>
      <family val="1"/>
    </font>
    <font>
      <b/>
      <sz val="9"/>
      <color theme="0"/>
      <name val="Times New Roman"/>
      <family val="1"/>
    </font>
  </fonts>
  <fills count="8">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FFF"/>
      </patternFill>
    </fill>
    <fill>
      <patternFill patternType="solid">
        <fgColor rgb="FFFFFFFF"/>
        <bgColor indexed="64"/>
      </patternFill>
    </fill>
    <fill>
      <patternFill patternType="solid">
        <fgColor rgb="FFF8F9FA"/>
        <bgColor indexed="64"/>
      </patternFill>
    </fill>
    <fill>
      <patternFill patternType="solid">
        <fgColor rgb="FFFFFF00"/>
        <bgColor indexed="64"/>
      </patternFill>
    </fill>
  </fills>
  <borders count="1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hair">
        <color indexed="64"/>
      </left>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s>
  <cellStyleXfs count="3">
    <xf numFmtId="0" fontId="0" fillId="0" borderId="0"/>
    <xf numFmtId="0" fontId="4" fillId="0" borderId="0"/>
    <xf numFmtId="0" fontId="12" fillId="0" borderId="0"/>
  </cellStyleXfs>
  <cellXfs count="401">
    <xf numFmtId="0" fontId="0" fillId="0" borderId="0" xfId="0"/>
    <xf numFmtId="0" fontId="7"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vertical="center"/>
    </xf>
    <xf numFmtId="0" fontId="7" fillId="2" borderId="0" xfId="0" applyFont="1" applyFill="1" applyAlignment="1">
      <alignment horizontal="center" vertical="center"/>
    </xf>
    <xf numFmtId="0" fontId="5" fillId="2" borderId="0" xfId="0" applyFont="1" applyFill="1" applyAlignment="1">
      <alignmen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15" fillId="2" borderId="0" xfId="0" applyFont="1" applyFill="1" applyAlignment="1">
      <alignment horizontal="center" vertical="center"/>
    </xf>
    <xf numFmtId="0" fontId="5" fillId="2" borderId="0" xfId="0" applyFont="1" applyFill="1" applyAlignment="1">
      <alignment horizontal="center" vertical="center"/>
    </xf>
    <xf numFmtId="0" fontId="7" fillId="2" borderId="0" xfId="0" applyFont="1" applyFill="1"/>
    <xf numFmtId="0" fontId="7" fillId="2" borderId="0" xfId="0" applyFont="1" applyFill="1" applyAlignment="1">
      <alignment horizontal="center"/>
    </xf>
    <xf numFmtId="0" fontId="5" fillId="2" borderId="0" xfId="0" applyFont="1" applyFill="1"/>
    <xf numFmtId="0" fontId="14" fillId="2" borderId="0" xfId="0" applyFont="1" applyFill="1" applyAlignment="1">
      <alignment horizontal="center"/>
    </xf>
    <xf numFmtId="0" fontId="14" fillId="2" borderId="0" xfId="0" applyFont="1" applyFill="1"/>
    <xf numFmtId="0" fontId="7" fillId="3" borderId="1" xfId="0" applyFont="1" applyFill="1" applyBorder="1" applyAlignment="1">
      <alignment horizontal="center" vertical="center" shrinkToFit="1"/>
    </xf>
    <xf numFmtId="0" fontId="7" fillId="3" borderId="1" xfId="2" applyFont="1" applyFill="1" applyBorder="1" applyAlignment="1">
      <alignment horizontal="center" vertical="center" shrinkToFit="1"/>
    </xf>
    <xf numFmtId="0" fontId="7" fillId="2" borderId="8" xfId="0" applyFont="1" applyFill="1" applyBorder="1" applyAlignment="1">
      <alignment vertical="center"/>
    </xf>
    <xf numFmtId="0" fontId="7" fillId="2" borderId="0" xfId="0" applyFont="1" applyFill="1" applyAlignment="1">
      <alignment horizontal="left" vertical="center"/>
    </xf>
    <xf numFmtId="0" fontId="14" fillId="2" borderId="0" xfId="0" applyFont="1" applyFill="1" applyAlignment="1">
      <alignment horizontal="left" vertical="center"/>
    </xf>
    <xf numFmtId="0" fontId="7" fillId="2" borderId="0" xfId="0" applyFont="1" applyFill="1" applyAlignment="1">
      <alignment horizontal="left"/>
    </xf>
    <xf numFmtId="0" fontId="14" fillId="2" borderId="0" xfId="0" applyFont="1" applyFill="1" applyAlignment="1">
      <alignment horizontal="left"/>
    </xf>
    <xf numFmtId="0" fontId="6" fillId="2" borderId="1" xfId="0" applyFont="1" applyFill="1" applyBorder="1" applyAlignment="1">
      <alignment horizontal="center" vertical="center" wrapText="1" shrinkToFit="1"/>
    </xf>
    <xf numFmtId="49" fontId="7" fillId="2" borderId="0" xfId="0" applyNumberFormat="1" applyFont="1" applyFill="1"/>
    <xf numFmtId="49" fontId="14" fillId="2" borderId="0" xfId="0" applyNumberFormat="1" applyFont="1" applyFill="1" applyAlignment="1">
      <alignment horizontal="center"/>
    </xf>
    <xf numFmtId="0" fontId="7" fillId="3" borderId="5" xfId="0" applyFont="1" applyFill="1" applyBorder="1" applyAlignment="1">
      <alignment horizontal="center" vertical="center" shrinkToFit="1"/>
    </xf>
    <xf numFmtId="49" fontId="7" fillId="2" borderId="0" xfId="0" applyNumberFormat="1" applyFont="1" applyFill="1" applyAlignment="1">
      <alignment vertical="center"/>
    </xf>
    <xf numFmtId="49" fontId="14" fillId="2" borderId="0" xfId="0" applyNumberFormat="1" applyFont="1" applyFill="1" applyAlignment="1">
      <alignment horizontal="center" vertical="center"/>
    </xf>
    <xf numFmtId="0" fontId="16" fillId="2" borderId="0" xfId="0" applyFont="1" applyFill="1" applyAlignment="1">
      <alignment horizontal="center" vertical="center"/>
    </xf>
    <xf numFmtId="0" fontId="2" fillId="2" borderId="0" xfId="0" applyFont="1" applyFill="1" applyAlignment="1">
      <alignment horizontal="center" vertical="center" wrapText="1"/>
    </xf>
    <xf numFmtId="0" fontId="1" fillId="2" borderId="0" xfId="0" applyFont="1" applyFill="1" applyAlignment="1">
      <alignment horizontal="center" vertical="center" wrapText="1"/>
    </xf>
    <xf numFmtId="0" fontId="16" fillId="0" borderId="1" xfId="0" applyFont="1" applyBorder="1" applyAlignment="1">
      <alignment horizontal="center"/>
    </xf>
    <xf numFmtId="0" fontId="7" fillId="2" borderId="0" xfId="0" applyFont="1" applyFill="1" applyAlignment="1">
      <alignment vertical="center" shrinkToFit="1"/>
    </xf>
    <xf numFmtId="0" fontId="14" fillId="2" borderId="0" xfId="0" applyFont="1" applyFill="1" applyAlignment="1">
      <alignment horizontal="center" vertical="center" shrinkToFit="1"/>
    </xf>
    <xf numFmtId="0" fontId="7" fillId="2" borderId="0" xfId="0" applyFont="1" applyFill="1" applyAlignment="1">
      <alignment shrinkToFit="1"/>
    </xf>
    <xf numFmtId="0" fontId="14" fillId="2" borderId="0" xfId="0" applyFont="1" applyFill="1" applyAlignment="1">
      <alignment horizontal="center" shrinkToFit="1"/>
    </xf>
    <xf numFmtId="0" fontId="7" fillId="2" borderId="0" xfId="0" applyFont="1" applyFill="1" applyAlignment="1">
      <alignment horizontal="center" vertical="center" shrinkToFit="1"/>
    </xf>
    <xf numFmtId="0" fontId="1" fillId="2" borderId="0" xfId="0" applyFont="1" applyFill="1" applyAlignment="1">
      <alignment horizontal="left" vertical="center" wrapText="1"/>
    </xf>
    <xf numFmtId="0" fontId="1" fillId="2" borderId="0" xfId="0" applyFont="1" applyFill="1" applyAlignment="1">
      <alignment vertical="center"/>
    </xf>
    <xf numFmtId="0" fontId="2" fillId="2" borderId="0" xfId="0" applyFont="1" applyFill="1" applyAlignment="1">
      <alignment horizontal="left" vertical="center" wrapText="1"/>
    </xf>
    <xf numFmtId="0" fontId="7" fillId="3" borderId="4" xfId="0" applyFont="1" applyFill="1" applyBorder="1" applyAlignment="1">
      <alignment horizontal="center" vertical="center" shrinkToFit="1"/>
    </xf>
    <xf numFmtId="0" fontId="7" fillId="3" borderId="4" xfId="2"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1" xfId="0" applyFont="1" applyFill="1" applyBorder="1" applyAlignment="1">
      <alignment vertical="center" shrinkToFit="1"/>
    </xf>
    <xf numFmtId="0" fontId="7" fillId="3" borderId="4" xfId="0" applyFont="1" applyFill="1" applyBorder="1" applyAlignment="1">
      <alignment vertical="center" shrinkToFit="1"/>
    </xf>
    <xf numFmtId="165" fontId="7" fillId="2" borderId="0" xfId="0" applyNumberFormat="1" applyFont="1" applyFill="1" applyAlignment="1">
      <alignment horizontal="center" vertical="center"/>
    </xf>
    <xf numFmtId="165" fontId="14" fillId="2" borderId="0" xfId="0" applyNumberFormat="1" applyFont="1" applyFill="1" applyAlignment="1">
      <alignment horizontal="center" vertical="center"/>
    </xf>
    <xf numFmtId="0" fontId="18" fillId="2" borderId="0" xfId="0" applyFont="1" applyFill="1" applyAlignment="1">
      <alignment vertical="center"/>
    </xf>
    <xf numFmtId="0" fontId="18" fillId="2" borderId="8" xfId="0" applyFont="1" applyFill="1" applyBorder="1" applyAlignment="1">
      <alignment vertical="center"/>
    </xf>
    <xf numFmtId="165" fontId="14" fillId="2" borderId="0" xfId="0" applyNumberFormat="1" applyFont="1" applyFill="1" applyAlignment="1">
      <alignment horizontal="center"/>
    </xf>
    <xf numFmtId="165" fontId="7" fillId="2" borderId="0" xfId="0" applyNumberFormat="1" applyFont="1" applyFill="1" applyAlignment="1">
      <alignment horizontal="center"/>
    </xf>
    <xf numFmtId="0" fontId="7" fillId="2" borderId="8" xfId="0" applyFont="1" applyFill="1" applyBorder="1"/>
    <xf numFmtId="0" fontId="1" fillId="2" borderId="0" xfId="0" applyFont="1" applyFill="1"/>
    <xf numFmtId="0" fontId="7" fillId="2" borderId="0" xfId="0" applyFont="1" applyFill="1" applyAlignment="1">
      <alignment horizontal="left" vertical="center" shrinkToFit="1"/>
    </xf>
    <xf numFmtId="0" fontId="14" fillId="2" borderId="0" xfId="0" applyFont="1" applyFill="1" applyAlignment="1">
      <alignment horizontal="left" vertical="center" shrinkToFit="1"/>
    </xf>
    <xf numFmtId="0" fontId="7" fillId="2" borderId="1" xfId="0" applyFont="1" applyFill="1" applyBorder="1" applyAlignment="1">
      <alignment vertical="center" shrinkToFit="1"/>
    </xf>
    <xf numFmtId="0" fontId="1" fillId="2" borderId="0" xfId="0" applyFont="1" applyFill="1" applyAlignment="1">
      <alignment horizontal="left" vertical="center" shrinkToFit="1"/>
    </xf>
    <xf numFmtId="0" fontId="1" fillId="2" borderId="0" xfId="0" applyFont="1" applyFill="1" applyAlignment="1">
      <alignment vertical="center" wrapText="1"/>
    </xf>
    <xf numFmtId="0" fontId="2" fillId="2" borderId="0" xfId="0" applyFont="1" applyFill="1" applyAlignment="1">
      <alignment horizontal="left" vertical="center" shrinkToFit="1"/>
    </xf>
    <xf numFmtId="0" fontId="2" fillId="2" borderId="0" xfId="0" applyFont="1" applyFill="1" applyAlignment="1">
      <alignment vertical="center" wrapText="1"/>
    </xf>
    <xf numFmtId="0" fontId="16" fillId="2" borderId="8" xfId="0" applyFont="1" applyFill="1" applyBorder="1" applyAlignment="1">
      <alignment horizontal="center" vertical="center"/>
    </xf>
    <xf numFmtId="0" fontId="7" fillId="2" borderId="5" xfId="0" applyFont="1" applyFill="1" applyBorder="1" applyAlignment="1">
      <alignment vertical="center" shrinkToFit="1"/>
    </xf>
    <xf numFmtId="0" fontId="7" fillId="2" borderId="0" xfId="0" applyFont="1" applyFill="1" applyAlignment="1">
      <alignment vertical="center" wrapText="1"/>
    </xf>
    <xf numFmtId="0" fontId="6" fillId="2" borderId="0" xfId="0" applyFont="1" applyFill="1" applyAlignment="1">
      <alignment vertical="center" wrapText="1"/>
    </xf>
    <xf numFmtId="0" fontId="16" fillId="2" borderId="0" xfId="0" applyFont="1" applyFill="1" applyAlignment="1">
      <alignment horizontal="left" wrapText="1"/>
    </xf>
    <xf numFmtId="0" fontId="16" fillId="2" borderId="0" xfId="0" applyFont="1" applyFill="1" applyAlignment="1">
      <alignment horizontal="center" wrapText="1"/>
    </xf>
    <xf numFmtId="0" fontId="6" fillId="2" borderId="1"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6" fillId="2" borderId="1" xfId="0" applyFont="1" applyFill="1" applyBorder="1" applyAlignment="1">
      <alignment vertical="center" shrinkToFit="1"/>
    </xf>
    <xf numFmtId="0" fontId="7" fillId="3" borderId="6"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23" fillId="2" borderId="0" xfId="0" applyFont="1" applyFill="1" applyAlignment="1">
      <alignment horizontal="left"/>
    </xf>
    <xf numFmtId="0" fontId="7" fillId="2" borderId="7" xfId="0" applyFont="1" applyFill="1" applyBorder="1" applyAlignment="1">
      <alignment vertical="center" shrinkToFit="1"/>
    </xf>
    <xf numFmtId="0" fontId="7" fillId="2" borderId="4"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7" fillId="2" borderId="5"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7" fillId="2" borderId="9" xfId="0" applyFont="1" applyFill="1" applyBorder="1" applyAlignment="1">
      <alignment vertical="center" shrinkToFit="1"/>
    </xf>
    <xf numFmtId="0" fontId="7" fillId="2" borderId="7"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14" fontId="7" fillId="2" borderId="1" xfId="0" applyNumberFormat="1" applyFont="1" applyFill="1" applyBorder="1" applyAlignment="1">
      <alignment horizontal="center" vertical="center" shrinkToFit="1"/>
    </xf>
    <xf numFmtId="0" fontId="7" fillId="2" borderId="1" xfId="0" applyFont="1" applyFill="1" applyBorder="1" applyAlignment="1">
      <alignment horizontal="left" vertical="center" shrinkToFit="1"/>
    </xf>
    <xf numFmtId="165" fontId="7" fillId="2" borderId="1" xfId="0" applyNumberFormat="1" applyFont="1" applyFill="1" applyBorder="1" applyAlignment="1">
      <alignment horizontal="center" vertical="center" shrinkToFit="1"/>
    </xf>
    <xf numFmtId="0" fontId="7" fillId="2" borderId="5" xfId="0" applyFont="1" applyFill="1" applyBorder="1" applyAlignment="1">
      <alignment horizontal="left" vertical="center" shrinkToFit="1"/>
    </xf>
    <xf numFmtId="165" fontId="7" fillId="2" borderId="5" xfId="0" applyNumberFormat="1" applyFont="1" applyFill="1" applyBorder="1" applyAlignment="1">
      <alignment horizontal="center" vertical="center" shrinkToFit="1"/>
    </xf>
    <xf numFmtId="0" fontId="7" fillId="2" borderId="4" xfId="0" applyFont="1" applyFill="1" applyBorder="1" applyAlignment="1">
      <alignment horizontal="left" vertical="center" shrinkToFit="1"/>
    </xf>
    <xf numFmtId="165" fontId="7" fillId="2" borderId="4" xfId="0" applyNumberFormat="1" applyFont="1" applyFill="1" applyBorder="1" applyAlignment="1">
      <alignment horizontal="center" vertical="center" shrinkToFit="1"/>
    </xf>
    <xf numFmtId="0" fontId="7" fillId="2" borderId="4" xfId="0" applyFont="1" applyFill="1" applyBorder="1" applyAlignment="1">
      <alignment vertical="center" shrinkToFit="1"/>
    </xf>
    <xf numFmtId="14" fontId="7" fillId="2" borderId="7" xfId="0" applyNumberFormat="1" applyFont="1" applyFill="1" applyBorder="1" applyAlignment="1">
      <alignment horizontal="center" vertical="center" shrinkToFit="1"/>
    </xf>
    <xf numFmtId="0" fontId="7" fillId="2" borderId="7" xfId="0" applyFont="1" applyFill="1" applyBorder="1" applyAlignment="1">
      <alignment horizontal="left" vertical="center" shrinkToFit="1"/>
    </xf>
    <xf numFmtId="165" fontId="7" fillId="2" borderId="7" xfId="0" applyNumberFormat="1" applyFont="1" applyFill="1" applyBorder="1" applyAlignment="1">
      <alignment horizontal="center" vertical="center" shrinkToFit="1"/>
    </xf>
    <xf numFmtId="14" fontId="7" fillId="2" borderId="4" xfId="0" applyNumberFormat="1" applyFont="1" applyFill="1" applyBorder="1" applyAlignment="1">
      <alignment horizontal="center" vertical="center" shrinkToFit="1"/>
    </xf>
    <xf numFmtId="0" fontId="7" fillId="2" borderId="6" xfId="0" applyFont="1" applyFill="1" applyBorder="1" applyAlignment="1">
      <alignment vertical="center" shrinkToFit="1"/>
    </xf>
    <xf numFmtId="0" fontId="7" fillId="2" borderId="6" xfId="0" applyFont="1" applyFill="1" applyBorder="1" applyAlignment="1">
      <alignment horizontal="left" vertical="center" shrinkToFit="1"/>
    </xf>
    <xf numFmtId="165" fontId="7" fillId="2" borderId="6" xfId="0" applyNumberFormat="1" applyFont="1" applyFill="1" applyBorder="1" applyAlignment="1">
      <alignment horizontal="center" vertical="center" shrinkToFit="1"/>
    </xf>
    <xf numFmtId="0" fontId="24" fillId="2" borderId="1" xfId="0" applyFont="1" applyFill="1" applyBorder="1" applyAlignment="1">
      <alignment horizontal="left" vertical="center" shrinkToFit="1"/>
    </xf>
    <xf numFmtId="0" fontId="24" fillId="2" borderId="7" xfId="0" applyFont="1" applyFill="1" applyBorder="1" applyAlignment="1">
      <alignment horizontal="left" vertical="center" shrinkToFit="1"/>
    </xf>
    <xf numFmtId="165" fontId="25" fillId="2" borderId="1" xfId="0" applyNumberFormat="1" applyFont="1" applyFill="1" applyBorder="1" applyAlignment="1">
      <alignment horizontal="center" vertical="center" shrinkToFit="1"/>
    </xf>
    <xf numFmtId="165" fontId="25" fillId="2" borderId="7" xfId="0" applyNumberFormat="1" applyFont="1" applyFill="1" applyBorder="1" applyAlignment="1">
      <alignment horizontal="center" vertical="center" shrinkToFit="1"/>
    </xf>
    <xf numFmtId="0" fontId="7" fillId="5" borderId="4" xfId="0" applyFont="1" applyFill="1" applyBorder="1" applyAlignment="1">
      <alignment horizontal="center" vertical="center" shrinkToFit="1"/>
    </xf>
    <xf numFmtId="0" fontId="7" fillId="5" borderId="4" xfId="0" applyFont="1" applyFill="1" applyBorder="1" applyAlignment="1">
      <alignment horizontal="left" vertical="center" shrinkToFit="1"/>
    </xf>
    <xf numFmtId="14" fontId="7" fillId="5" borderId="4" xfId="0" applyNumberFormat="1" applyFont="1" applyFill="1" applyBorder="1" applyAlignment="1">
      <alignment horizontal="center" vertical="center" shrinkToFit="1"/>
    </xf>
    <xf numFmtId="0" fontId="7" fillId="6" borderId="4" xfId="0" applyFont="1" applyFill="1" applyBorder="1" applyAlignment="1">
      <alignment horizontal="center" vertical="center" shrinkToFit="1"/>
    </xf>
    <xf numFmtId="0" fontId="7" fillId="5" borderId="6" xfId="0" applyFont="1" applyFill="1" applyBorder="1" applyAlignment="1">
      <alignment horizontal="left" vertical="center" shrinkToFit="1"/>
    </xf>
    <xf numFmtId="0" fontId="7" fillId="5" borderId="6" xfId="0" applyFont="1" applyFill="1" applyBorder="1" applyAlignment="1">
      <alignment horizontal="center" vertical="center" shrinkToFit="1"/>
    </xf>
    <xf numFmtId="0" fontId="7" fillId="0" borderId="6" xfId="0" applyFont="1" applyBorder="1" applyAlignment="1">
      <alignment horizontal="center" vertical="center" shrinkToFit="1"/>
    </xf>
    <xf numFmtId="0" fontId="7" fillId="5" borderId="1" xfId="0" applyFont="1" applyFill="1" applyBorder="1" applyAlignment="1">
      <alignment horizontal="center" vertical="center" shrinkToFit="1"/>
    </xf>
    <xf numFmtId="14" fontId="7" fillId="5" borderId="1" xfId="0" applyNumberFormat="1" applyFont="1" applyFill="1" applyBorder="1" applyAlignment="1">
      <alignment horizontal="center" vertical="center" shrinkToFit="1"/>
    </xf>
    <xf numFmtId="0" fontId="7" fillId="6" borderId="1" xfId="0" applyFont="1" applyFill="1" applyBorder="1" applyAlignment="1">
      <alignment horizontal="center" vertical="center" shrinkToFit="1"/>
    </xf>
    <xf numFmtId="0" fontId="7" fillId="0" borderId="4" xfId="0" applyFont="1" applyBorder="1" applyAlignment="1">
      <alignment horizontal="center" vertical="center" shrinkToFit="1"/>
    </xf>
    <xf numFmtId="0" fontId="7" fillId="5" borderId="1" xfId="0" applyFont="1" applyFill="1" applyBorder="1" applyAlignment="1">
      <alignment horizontal="left" vertical="center" shrinkToFit="1"/>
    </xf>
    <xf numFmtId="0" fontId="7" fillId="5" borderId="5" xfId="0" applyFont="1" applyFill="1" applyBorder="1" applyAlignment="1">
      <alignment horizontal="center" vertical="center" shrinkToFit="1"/>
    </xf>
    <xf numFmtId="0" fontId="7" fillId="0" borderId="1" xfId="0" applyFont="1" applyBorder="1" applyAlignment="1">
      <alignment horizontal="center" vertical="center" shrinkToFit="1"/>
    </xf>
    <xf numFmtId="0" fontId="7" fillId="0" borderId="1" xfId="0" applyFont="1" applyBorder="1" applyAlignment="1">
      <alignment vertical="center" shrinkToFit="1"/>
    </xf>
    <xf numFmtId="0" fontId="7" fillId="0" borderId="1" xfId="0" applyFont="1" applyBorder="1" applyAlignment="1">
      <alignment horizontal="left" vertical="center" shrinkToFit="1"/>
    </xf>
    <xf numFmtId="0" fontId="7" fillId="5" borderId="7" xfId="0" applyFont="1" applyFill="1" applyBorder="1" applyAlignment="1">
      <alignment horizontal="center" vertical="center" shrinkToFit="1"/>
    </xf>
    <xf numFmtId="14" fontId="7" fillId="5" borderId="7" xfId="0" applyNumberFormat="1" applyFont="1" applyFill="1" applyBorder="1" applyAlignment="1">
      <alignment horizontal="center" vertical="center" shrinkToFit="1"/>
    </xf>
    <xf numFmtId="0" fontId="7" fillId="6" borderId="7" xfId="0" applyFont="1" applyFill="1" applyBorder="1" applyAlignment="1">
      <alignment horizontal="center" vertical="center" shrinkToFit="1"/>
    </xf>
    <xf numFmtId="0" fontId="7" fillId="5" borderId="7" xfId="0" applyFont="1" applyFill="1" applyBorder="1" applyAlignment="1">
      <alignment horizontal="left" vertical="center" shrinkToFit="1"/>
    </xf>
    <xf numFmtId="0" fontId="7" fillId="0" borderId="7" xfId="0" applyFont="1" applyBorder="1" applyAlignment="1">
      <alignment horizontal="center" vertical="center" shrinkToFit="1"/>
    </xf>
    <xf numFmtId="0" fontId="7" fillId="0" borderId="7" xfId="0" applyFont="1" applyBorder="1" applyAlignment="1">
      <alignment vertical="center" shrinkToFit="1"/>
    </xf>
    <xf numFmtId="0" fontId="7" fillId="5" borderId="5" xfId="0" applyFont="1" applyFill="1" applyBorder="1" applyAlignment="1">
      <alignment horizontal="left" vertical="center" shrinkToFit="1"/>
    </xf>
    <xf numFmtId="0" fontId="6" fillId="5" borderId="1" xfId="0" applyFont="1" applyFill="1" applyBorder="1" applyAlignment="1">
      <alignment horizontal="center" vertical="center" shrinkToFit="1"/>
    </xf>
    <xf numFmtId="0" fontId="6" fillId="5" borderId="1" xfId="0" applyFont="1" applyFill="1" applyBorder="1" applyAlignment="1">
      <alignment horizontal="left" vertical="center" shrinkToFit="1"/>
    </xf>
    <xf numFmtId="0" fontId="7" fillId="0" borderId="4" xfId="0" applyFont="1" applyBorder="1" applyAlignment="1">
      <alignment vertical="center" shrinkToFit="1"/>
    </xf>
    <xf numFmtId="0" fontId="7" fillId="0" borderId="5" xfId="0" applyFont="1" applyBorder="1" applyAlignment="1">
      <alignment horizontal="center" vertical="center" shrinkToFit="1"/>
    </xf>
    <xf numFmtId="0" fontId="7" fillId="5" borderId="13" xfId="0" applyFont="1" applyFill="1" applyBorder="1" applyAlignment="1">
      <alignment horizontal="left" vertical="center" shrinkToFit="1"/>
    </xf>
    <xf numFmtId="0" fontId="7" fillId="5" borderId="13" xfId="0" applyFont="1" applyFill="1" applyBorder="1" applyAlignment="1">
      <alignment horizontal="center" vertical="center" shrinkToFit="1"/>
    </xf>
    <xf numFmtId="0" fontId="7" fillId="0" borderId="13" xfId="0" applyFont="1" applyBorder="1" applyAlignment="1">
      <alignment horizontal="center" vertical="center" shrinkToFit="1"/>
    </xf>
    <xf numFmtId="0" fontId="5" fillId="2" borderId="4" xfId="0" applyFont="1" applyFill="1" applyBorder="1" applyAlignment="1">
      <alignment horizontal="left" vertical="center" shrinkToFit="1"/>
    </xf>
    <xf numFmtId="0" fontId="5" fillId="2" borderId="1"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5" fillId="2" borderId="6" xfId="0" applyFont="1" applyFill="1" applyBorder="1" applyAlignment="1">
      <alignment horizontal="left" vertical="center" shrinkToFit="1"/>
    </xf>
    <xf numFmtId="14" fontId="7" fillId="2" borderId="5" xfId="0" applyNumberFormat="1" applyFont="1" applyFill="1" applyBorder="1" applyAlignment="1">
      <alignment horizontal="center" vertical="center" shrinkToFit="1"/>
    </xf>
    <xf numFmtId="0" fontId="6" fillId="2" borderId="7" xfId="0" applyFont="1" applyFill="1" applyBorder="1" applyAlignment="1">
      <alignment horizontal="left" vertical="center" shrinkToFit="1"/>
    </xf>
    <xf numFmtId="0" fontId="6" fillId="5" borderId="7" xfId="0" applyFont="1" applyFill="1" applyBorder="1" applyAlignment="1">
      <alignment horizontal="left" vertical="center" shrinkToFit="1"/>
    </xf>
    <xf numFmtId="0" fontId="7" fillId="0" borderId="4" xfId="0" applyFont="1" applyBorder="1" applyAlignment="1">
      <alignment horizontal="left" vertical="center" shrinkToFit="1"/>
    </xf>
    <xf numFmtId="0" fontId="7" fillId="4" borderId="1" xfId="0" applyFont="1" applyFill="1" applyBorder="1" applyAlignment="1">
      <alignment horizontal="center" vertical="center" shrinkToFit="1"/>
    </xf>
    <xf numFmtId="0" fontId="7" fillId="4" borderId="7" xfId="0" applyFont="1" applyFill="1" applyBorder="1" applyAlignment="1">
      <alignment horizontal="center" vertical="center" shrinkToFit="1"/>
    </xf>
    <xf numFmtId="0" fontId="7" fillId="4" borderId="4" xfId="0" applyFont="1" applyFill="1" applyBorder="1" applyAlignment="1">
      <alignment horizontal="center" vertical="center" shrinkToFit="1"/>
    </xf>
    <xf numFmtId="0" fontId="6" fillId="2" borderId="7" xfId="0" applyFont="1" applyFill="1" applyBorder="1" applyAlignment="1">
      <alignment vertical="center" shrinkToFit="1"/>
    </xf>
    <xf numFmtId="0" fontId="7" fillId="2" borderId="13" xfId="0" applyFont="1" applyFill="1" applyBorder="1" applyAlignment="1">
      <alignment vertical="center" shrinkToFit="1"/>
    </xf>
    <xf numFmtId="0" fontId="6" fillId="2" borderId="7" xfId="0" applyFont="1" applyFill="1" applyBorder="1" applyAlignment="1">
      <alignment horizontal="center" vertical="center" shrinkToFit="1"/>
    </xf>
    <xf numFmtId="0" fontId="7" fillId="5" borderId="4" xfId="0" applyFont="1" applyFill="1" applyBorder="1" applyAlignment="1">
      <alignment vertical="center" shrinkToFit="1"/>
    </xf>
    <xf numFmtId="0" fontId="7" fillId="5" borderId="1" xfId="0" applyFont="1" applyFill="1" applyBorder="1" applyAlignment="1">
      <alignment vertical="center" shrinkToFit="1"/>
    </xf>
    <xf numFmtId="0" fontId="7" fillId="5" borderId="5" xfId="0" applyFont="1" applyFill="1" applyBorder="1" applyAlignment="1">
      <alignment vertical="center" shrinkToFit="1"/>
    </xf>
    <xf numFmtId="0" fontId="5" fillId="2" borderId="6" xfId="0" applyFont="1" applyFill="1" applyBorder="1" applyAlignment="1">
      <alignment vertical="center" shrinkToFit="1"/>
    </xf>
    <xf numFmtId="0" fontId="5" fillId="2" borderId="4" xfId="0" applyFont="1" applyFill="1" applyBorder="1" applyAlignment="1">
      <alignment vertical="center" shrinkToFit="1"/>
    </xf>
    <xf numFmtId="165" fontId="26" fillId="2" borderId="1" xfId="0" applyNumberFormat="1" applyFont="1" applyFill="1" applyBorder="1" applyAlignment="1">
      <alignment horizontal="center" vertical="center" shrinkToFit="1"/>
    </xf>
    <xf numFmtId="0" fontId="7" fillId="2" borderId="7" xfId="0" applyFont="1" applyFill="1" applyBorder="1" applyAlignment="1">
      <alignment horizontal="left" shrinkToFit="1"/>
    </xf>
    <xf numFmtId="0" fontId="7" fillId="2" borderId="7" xfId="0" applyFont="1" applyFill="1" applyBorder="1" applyAlignment="1">
      <alignment horizontal="center" shrinkToFit="1"/>
    </xf>
    <xf numFmtId="0" fontId="7" fillId="2" borderId="4" xfId="0" applyFont="1" applyFill="1" applyBorder="1" applyAlignment="1">
      <alignment horizontal="center" shrinkToFit="1"/>
    </xf>
    <xf numFmtId="0" fontId="7" fillId="2" borderId="4" xfId="0" applyFont="1" applyFill="1" applyBorder="1" applyAlignment="1">
      <alignment horizontal="left" shrinkToFit="1"/>
    </xf>
    <xf numFmtId="14" fontId="7" fillId="2" borderId="4" xfId="0" applyNumberFormat="1" applyFont="1" applyFill="1" applyBorder="1" applyAlignment="1">
      <alignment horizontal="center" shrinkToFit="1"/>
    </xf>
    <xf numFmtId="165" fontId="7" fillId="2" borderId="4" xfId="0" applyNumberFormat="1" applyFont="1" applyFill="1" applyBorder="1" applyAlignment="1">
      <alignment horizontal="center" shrinkToFit="1"/>
    </xf>
    <xf numFmtId="0" fontId="7" fillId="2" borderId="1" xfId="0" applyFont="1" applyFill="1" applyBorder="1" applyAlignment="1">
      <alignment horizontal="center" shrinkToFit="1"/>
    </xf>
    <xf numFmtId="0" fontId="7" fillId="2" borderId="1" xfId="0" applyFont="1" applyFill="1" applyBorder="1" applyAlignment="1">
      <alignment horizontal="left" shrinkToFit="1"/>
    </xf>
    <xf numFmtId="14" fontId="7" fillId="2" borderId="1" xfId="0" applyNumberFormat="1" applyFont="1" applyFill="1" applyBorder="1" applyAlignment="1">
      <alignment horizontal="center" shrinkToFit="1"/>
    </xf>
    <xf numFmtId="165" fontId="7" fillId="2" borderId="1" xfId="0" applyNumberFormat="1" applyFont="1" applyFill="1" applyBorder="1" applyAlignment="1">
      <alignment horizontal="center" shrinkToFit="1"/>
    </xf>
    <xf numFmtId="14" fontId="7" fillId="2" borderId="7" xfId="0" applyNumberFormat="1" applyFont="1" applyFill="1" applyBorder="1" applyAlignment="1">
      <alignment horizontal="center" shrinkToFit="1"/>
    </xf>
    <xf numFmtId="165" fontId="7" fillId="2" borderId="7" xfId="0" applyNumberFormat="1" applyFont="1" applyFill="1" applyBorder="1" applyAlignment="1">
      <alignment horizontal="center" shrinkToFit="1"/>
    </xf>
    <xf numFmtId="0" fontId="7" fillId="2" borderId="5" xfId="0" applyFont="1" applyFill="1" applyBorder="1" applyAlignment="1">
      <alignment horizontal="left" shrinkToFit="1"/>
    </xf>
    <xf numFmtId="0" fontId="7" fillId="2" borderId="5" xfId="0" applyFont="1" applyFill="1" applyBorder="1" applyAlignment="1">
      <alignment horizontal="center" shrinkToFit="1"/>
    </xf>
    <xf numFmtId="165" fontId="7" fillId="2" borderId="5" xfId="0" applyNumberFormat="1" applyFont="1" applyFill="1" applyBorder="1" applyAlignment="1">
      <alignment horizontal="center" shrinkToFit="1"/>
    </xf>
    <xf numFmtId="165" fontId="7" fillId="5" borderId="4" xfId="0" applyNumberFormat="1" applyFont="1" applyFill="1" applyBorder="1" applyAlignment="1">
      <alignment horizontal="center" vertical="center" shrinkToFit="1"/>
    </xf>
    <xf numFmtId="165" fontId="7" fillId="5" borderId="1" xfId="0" applyNumberFormat="1" applyFont="1" applyFill="1" applyBorder="1" applyAlignment="1">
      <alignment horizontal="center" vertical="center" shrinkToFit="1"/>
    </xf>
    <xf numFmtId="165" fontId="7" fillId="5" borderId="5" xfId="0" applyNumberFormat="1" applyFont="1" applyFill="1" applyBorder="1" applyAlignment="1">
      <alignment horizontal="center" vertical="center" shrinkToFit="1"/>
    </xf>
    <xf numFmtId="165" fontId="7" fillId="5" borderId="7" xfId="0" applyNumberFormat="1" applyFont="1" applyFill="1" applyBorder="1" applyAlignment="1">
      <alignment horizontal="center" vertical="center" shrinkToFit="1"/>
    </xf>
    <xf numFmtId="165" fontId="7" fillId="0" borderId="1" xfId="0" applyNumberFormat="1" applyFont="1" applyBorder="1" applyAlignment="1">
      <alignment horizontal="center" vertical="center" shrinkToFit="1"/>
    </xf>
    <xf numFmtId="165" fontId="7" fillId="0" borderId="5" xfId="0" applyNumberFormat="1" applyFont="1" applyBorder="1" applyAlignment="1">
      <alignment horizontal="center" vertical="center" shrinkToFit="1"/>
    </xf>
    <xf numFmtId="165" fontId="7" fillId="0" borderId="4" xfId="0" applyNumberFormat="1" applyFont="1" applyBorder="1" applyAlignment="1">
      <alignment horizontal="center" vertical="center" shrinkToFit="1"/>
    </xf>
    <xf numFmtId="165" fontId="7" fillId="2" borderId="13" xfId="0" applyNumberFormat="1" applyFont="1" applyFill="1" applyBorder="1" applyAlignment="1">
      <alignment horizontal="center" vertical="center" shrinkToFit="1"/>
    </xf>
    <xf numFmtId="165" fontId="6" fillId="2" borderId="1" xfId="0" applyNumberFormat="1" applyFont="1" applyFill="1" applyBorder="1" applyAlignment="1">
      <alignment horizontal="center" vertical="center" shrinkToFit="1"/>
    </xf>
    <xf numFmtId="165" fontId="7" fillId="5" borderId="6" xfId="0" applyNumberFormat="1" applyFont="1" applyFill="1" applyBorder="1" applyAlignment="1">
      <alignment horizontal="center" vertical="center" shrinkToFit="1"/>
    </xf>
    <xf numFmtId="165" fontId="7" fillId="5" borderId="13" xfId="0" applyNumberFormat="1" applyFont="1" applyFill="1" applyBorder="1" applyAlignment="1">
      <alignment horizontal="center" vertical="center" shrinkToFit="1"/>
    </xf>
    <xf numFmtId="165" fontId="7" fillId="0" borderId="1" xfId="0" applyNumberFormat="1" applyFont="1" applyBorder="1" applyAlignment="1">
      <alignment vertical="center" shrinkToFit="1"/>
    </xf>
    <xf numFmtId="165" fontId="7" fillId="0" borderId="7" xfId="0" applyNumberFormat="1" applyFont="1" applyBorder="1" applyAlignment="1">
      <alignment vertical="center" shrinkToFit="1"/>
    </xf>
    <xf numFmtId="165" fontId="6" fillId="5" borderId="1" xfId="0" applyNumberFormat="1" applyFont="1" applyFill="1" applyBorder="1" applyAlignment="1">
      <alignment horizontal="center" vertical="center" shrinkToFit="1"/>
    </xf>
    <xf numFmtId="165" fontId="7" fillId="0" borderId="4" xfId="0" applyNumberFormat="1" applyFont="1" applyBorder="1" applyAlignment="1">
      <alignment vertical="center" shrinkToFit="1"/>
    </xf>
    <xf numFmtId="165" fontId="6" fillId="2" borderId="5" xfId="0" applyNumberFormat="1" applyFont="1" applyFill="1" applyBorder="1" applyAlignment="1">
      <alignment horizontal="center" vertical="center" shrinkToFit="1"/>
    </xf>
    <xf numFmtId="0" fontId="6" fillId="2" borderId="5" xfId="0" applyFont="1" applyFill="1" applyBorder="1" applyAlignment="1">
      <alignment vertical="center" shrinkToFit="1"/>
    </xf>
    <xf numFmtId="0" fontId="6" fillId="2" borderId="5" xfId="0" applyFont="1" applyFill="1" applyBorder="1" applyAlignment="1">
      <alignment horizontal="center" vertical="center" shrinkToFit="1"/>
    </xf>
    <xf numFmtId="0" fontId="1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6" fillId="5" borderId="1" xfId="0" applyFont="1" applyFill="1" applyBorder="1" applyAlignment="1">
      <alignment horizontal="left" wrapText="1"/>
    </xf>
    <xf numFmtId="14" fontId="16" fillId="5" borderId="1" xfId="0" applyNumberFormat="1" applyFont="1" applyFill="1" applyBorder="1" applyAlignment="1">
      <alignment horizontal="center" wrapText="1"/>
    </xf>
    <xf numFmtId="0" fontId="16" fillId="6" borderId="1" xfId="0" applyFont="1" applyFill="1" applyBorder="1" applyAlignment="1">
      <alignment horizontal="center" wrapText="1"/>
    </xf>
    <xf numFmtId="0" fontId="27" fillId="0" borderId="1" xfId="0" applyFont="1" applyBorder="1" applyAlignment="1">
      <alignment horizontal="center" vertical="center" wrapText="1"/>
    </xf>
    <xf numFmtId="0" fontId="16" fillId="5" borderId="1" xfId="0" applyFont="1" applyFill="1" applyBorder="1" applyAlignment="1">
      <alignment horizontal="center" wrapText="1"/>
    </xf>
    <xf numFmtId="0" fontId="16"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4" xfId="0" applyFont="1" applyBorder="1" applyAlignment="1">
      <alignment horizontal="center"/>
    </xf>
    <xf numFmtId="0" fontId="16" fillId="2" borderId="4" xfId="0" applyFont="1" applyFill="1" applyBorder="1" applyAlignment="1">
      <alignment horizontal="left" wrapText="1"/>
    </xf>
    <xf numFmtId="14" fontId="16" fillId="2" borderId="4" xfId="0" applyNumberFormat="1" applyFont="1" applyFill="1" applyBorder="1" applyAlignment="1">
      <alignment horizontal="center" wrapText="1"/>
    </xf>
    <xf numFmtId="0" fontId="16" fillId="2" borderId="4" xfId="0" applyFont="1" applyFill="1" applyBorder="1" applyAlignment="1">
      <alignment horizontal="center" wrapText="1"/>
    </xf>
    <xf numFmtId="0" fontId="27" fillId="2" borderId="4" xfId="0" applyFont="1" applyFill="1" applyBorder="1" applyAlignment="1">
      <alignment horizontal="center" vertical="center" wrapText="1"/>
    </xf>
    <xf numFmtId="0" fontId="16" fillId="5" borderId="4" xfId="0" applyFont="1" applyFill="1" applyBorder="1" applyAlignment="1">
      <alignment horizontal="left" vertical="center" wrapText="1"/>
    </xf>
    <xf numFmtId="0" fontId="16" fillId="5"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alignment horizontal="center" vertical="center" wrapText="1"/>
    </xf>
    <xf numFmtId="0" fontId="7" fillId="2" borderId="4" xfId="0" applyFont="1" applyFill="1" applyBorder="1" applyAlignment="1">
      <alignment horizontal="center" vertical="center"/>
    </xf>
    <xf numFmtId="165" fontId="16" fillId="5" borderId="1" xfId="0" applyNumberFormat="1"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7" fillId="2" borderId="14" xfId="0" applyFont="1" applyFill="1" applyBorder="1" applyAlignment="1">
      <alignment horizontal="center" vertical="center" shrinkToFit="1"/>
    </xf>
    <xf numFmtId="0" fontId="5" fillId="2" borderId="14" xfId="0" applyFont="1" applyFill="1" applyBorder="1" applyAlignment="1">
      <alignment horizontal="left" vertical="center" shrinkToFit="1"/>
    </xf>
    <xf numFmtId="0" fontId="28" fillId="2" borderId="0" xfId="0" applyFont="1" applyFill="1" applyAlignment="1">
      <alignment vertical="center"/>
    </xf>
    <xf numFmtId="0" fontId="28" fillId="2" borderId="8" xfId="0" applyFont="1" applyFill="1" applyBorder="1" applyAlignment="1">
      <alignment vertical="center"/>
    </xf>
    <xf numFmtId="0" fontId="6" fillId="3" borderId="7" xfId="0" applyFont="1" applyFill="1" applyBorder="1" applyAlignment="1">
      <alignment horizontal="center" vertical="center" shrinkToFit="1"/>
    </xf>
    <xf numFmtId="0" fontId="6" fillId="2" borderId="8" xfId="0" applyFont="1" applyFill="1" applyBorder="1" applyAlignment="1">
      <alignment vertical="center"/>
    </xf>
    <xf numFmtId="0" fontId="6" fillId="3" borderId="5" xfId="0" applyFont="1" applyFill="1" applyBorder="1" applyAlignment="1">
      <alignment horizontal="center" vertical="center" shrinkToFit="1"/>
    </xf>
    <xf numFmtId="0" fontId="6" fillId="2" borderId="0" xfId="0" applyFont="1" applyFill="1" applyAlignment="1">
      <alignment vertical="center"/>
    </xf>
    <xf numFmtId="0" fontId="6" fillId="3" borderId="1"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14" fontId="6" fillId="2" borderId="1" xfId="0" applyNumberFormat="1" applyFont="1" applyFill="1" applyBorder="1" applyAlignment="1">
      <alignment horizontal="center" vertical="center" shrinkToFit="1"/>
    </xf>
    <xf numFmtId="0" fontId="6" fillId="2" borderId="5" xfId="0" applyFont="1" applyFill="1" applyBorder="1" applyAlignment="1">
      <alignment horizontal="left" vertical="center" shrinkToFit="1"/>
    </xf>
    <xf numFmtId="14" fontId="6" fillId="2" borderId="7" xfId="0" applyNumberFormat="1" applyFont="1" applyFill="1" applyBorder="1" applyAlignment="1">
      <alignment horizontal="center" vertical="center" shrinkToFit="1"/>
    </xf>
    <xf numFmtId="165" fontId="6" fillId="2" borderId="7" xfId="0" applyNumberFormat="1" applyFont="1" applyFill="1" applyBorder="1" applyAlignment="1">
      <alignment horizontal="center" vertical="center" shrinkToFit="1"/>
    </xf>
    <xf numFmtId="0" fontId="6" fillId="2" borderId="0" xfId="0" applyFont="1" applyFill="1"/>
    <xf numFmtId="0" fontId="6" fillId="2" borderId="8" xfId="0" applyFont="1" applyFill="1" applyBorder="1"/>
    <xf numFmtId="14" fontId="6" fillId="5" borderId="1" xfId="0" applyNumberFormat="1" applyFont="1" applyFill="1" applyBorder="1" applyAlignment="1">
      <alignment horizontal="center" vertical="center" shrinkToFit="1"/>
    </xf>
    <xf numFmtId="0" fontId="6" fillId="0" borderId="1" xfId="0" applyFont="1" applyBorder="1" applyAlignment="1">
      <alignment horizontal="center" vertical="center" shrinkToFit="1"/>
    </xf>
    <xf numFmtId="0" fontId="6" fillId="5" borderId="5" xfId="0" applyFont="1" applyFill="1" applyBorder="1" applyAlignment="1">
      <alignment horizontal="left" vertical="center" shrinkToFit="1"/>
    </xf>
    <xf numFmtId="0" fontId="6" fillId="5" borderId="5" xfId="0" applyFont="1" applyFill="1" applyBorder="1" applyAlignment="1">
      <alignment horizontal="center" vertical="center" shrinkToFit="1"/>
    </xf>
    <xf numFmtId="0" fontId="13" fillId="2" borderId="1" xfId="0" applyFont="1" applyFill="1" applyBorder="1" applyAlignment="1">
      <alignment horizontal="left" vertical="center" shrinkToFit="1"/>
    </xf>
    <xf numFmtId="0" fontId="13" fillId="2" borderId="7" xfId="0" applyFont="1" applyFill="1" applyBorder="1" applyAlignment="1">
      <alignment horizontal="left" vertical="center" shrinkToFit="1"/>
    </xf>
    <xf numFmtId="0" fontId="6" fillId="5" borderId="7" xfId="0" applyFont="1" applyFill="1" applyBorder="1" applyAlignment="1">
      <alignment horizontal="center" vertical="center" shrinkToFit="1"/>
    </xf>
    <xf numFmtId="14" fontId="6" fillId="5" borderId="7" xfId="0" applyNumberFormat="1" applyFont="1" applyFill="1" applyBorder="1" applyAlignment="1">
      <alignment horizontal="center" vertical="center" shrinkToFit="1"/>
    </xf>
    <xf numFmtId="165" fontId="6" fillId="5" borderId="7" xfId="0" applyNumberFormat="1" applyFont="1" applyFill="1" applyBorder="1" applyAlignment="1">
      <alignment horizontal="center" vertical="center" shrinkToFit="1"/>
    </xf>
    <xf numFmtId="165" fontId="6" fillId="0" borderId="1" xfId="0" applyNumberFormat="1" applyFont="1" applyBorder="1" applyAlignment="1">
      <alignment vertical="center" shrinkToFit="1"/>
    </xf>
    <xf numFmtId="0" fontId="6" fillId="4" borderId="1" xfId="0" applyFont="1" applyFill="1" applyBorder="1" applyAlignment="1">
      <alignment horizontal="center" vertical="center" shrinkToFit="1"/>
    </xf>
    <xf numFmtId="0" fontId="6" fillId="4" borderId="7" xfId="0" applyFont="1" applyFill="1" applyBorder="1" applyAlignment="1">
      <alignment horizontal="center" vertical="center" shrinkToFit="1"/>
    </xf>
    <xf numFmtId="0" fontId="6" fillId="5" borderId="1" xfId="0" applyFont="1" applyFill="1" applyBorder="1" applyAlignment="1">
      <alignment vertical="center" shrinkToFit="1"/>
    </xf>
    <xf numFmtId="165" fontId="6" fillId="0" borderId="1" xfId="0" applyNumberFormat="1" applyFont="1" applyBorder="1" applyAlignment="1">
      <alignment horizontal="center" vertical="center" shrinkToFit="1"/>
    </xf>
    <xf numFmtId="0" fontId="6" fillId="5" borderId="7" xfId="0" applyFont="1" applyFill="1" applyBorder="1" applyAlignment="1">
      <alignment vertical="center" shrinkToFit="1"/>
    </xf>
    <xf numFmtId="165" fontId="6" fillId="0" borderId="7" xfId="0" applyNumberFormat="1" applyFont="1" applyBorder="1" applyAlignment="1">
      <alignment horizontal="center" vertical="center" shrinkToFit="1"/>
    </xf>
    <xf numFmtId="0" fontId="17" fillId="2" borderId="0" xfId="0" applyFont="1" applyFill="1" applyAlignment="1">
      <alignment horizontal="center" vertical="center"/>
    </xf>
    <xf numFmtId="0" fontId="6" fillId="2" borderId="7" xfId="0" applyFont="1" applyFill="1" applyBorder="1" applyAlignment="1">
      <alignment horizontal="left" shrinkToFit="1"/>
    </xf>
    <xf numFmtId="0" fontId="6" fillId="2" borderId="7" xfId="0" applyFont="1" applyFill="1" applyBorder="1" applyAlignment="1">
      <alignment horizontal="center" shrinkToFit="1"/>
    </xf>
    <xf numFmtId="14" fontId="7" fillId="5" borderId="5" xfId="0" applyNumberFormat="1" applyFont="1" applyFill="1" applyBorder="1" applyAlignment="1">
      <alignment horizontal="center" vertical="center" shrinkToFit="1"/>
    </xf>
    <xf numFmtId="0" fontId="7" fillId="6" borderId="5" xfId="0" applyFont="1" applyFill="1" applyBorder="1" applyAlignment="1">
      <alignment horizontal="center" vertical="center" shrinkToFit="1"/>
    </xf>
    <xf numFmtId="0" fontId="7" fillId="2" borderId="7" xfId="0" applyFont="1" applyFill="1" applyBorder="1" applyAlignment="1">
      <alignment horizontal="left" vertical="center" wrapText="1" shrinkToFit="1"/>
    </xf>
    <xf numFmtId="165" fontId="7" fillId="2" borderId="1" xfId="0" applyNumberFormat="1" applyFont="1" applyFill="1" applyBorder="1" applyAlignment="1">
      <alignment horizontal="left" vertical="center" indent="1" shrinkToFit="1"/>
    </xf>
    <xf numFmtId="165" fontId="6" fillId="2" borderId="1" xfId="0" applyNumberFormat="1" applyFont="1" applyFill="1" applyBorder="1" applyAlignment="1">
      <alignment horizontal="left" vertical="center" indent="1" shrinkToFit="1"/>
    </xf>
    <xf numFmtId="165" fontId="7" fillId="2" borderId="7" xfId="0" applyNumberFormat="1" applyFont="1" applyFill="1" applyBorder="1" applyAlignment="1">
      <alignment horizontal="left" vertical="center" indent="1" shrinkToFit="1"/>
    </xf>
    <xf numFmtId="165" fontId="6" fillId="2" borderId="7" xfId="0" applyNumberFormat="1" applyFont="1" applyFill="1" applyBorder="1" applyAlignment="1">
      <alignment horizontal="left" vertical="center" indent="1" shrinkToFit="1"/>
    </xf>
    <xf numFmtId="165" fontId="7" fillId="2" borderId="4" xfId="0" applyNumberFormat="1" applyFont="1" applyFill="1" applyBorder="1" applyAlignment="1">
      <alignment horizontal="left" vertical="center" indent="1" shrinkToFit="1"/>
    </xf>
    <xf numFmtId="165" fontId="7" fillId="2" borderId="5" xfId="0" applyNumberFormat="1" applyFont="1" applyFill="1" applyBorder="1" applyAlignment="1">
      <alignment horizontal="left" vertical="center" indent="1" shrinkToFit="1"/>
    </xf>
    <xf numFmtId="165" fontId="7" fillId="2" borderId="6" xfId="0" applyNumberFormat="1" applyFont="1" applyFill="1" applyBorder="1" applyAlignment="1">
      <alignment horizontal="left" vertical="center" indent="1" shrinkToFit="1"/>
    </xf>
    <xf numFmtId="0" fontId="7" fillId="2" borderId="7" xfId="0" applyFont="1" applyFill="1" applyBorder="1" applyAlignment="1">
      <alignment horizontal="center" vertical="center" wrapText="1" shrinkToFit="1"/>
    </xf>
    <xf numFmtId="165" fontId="6" fillId="0" borderId="5" xfId="0" applyNumberFormat="1" applyFont="1" applyBorder="1" applyAlignment="1">
      <alignment horizontal="center" vertical="center" shrinkToFit="1"/>
    </xf>
    <xf numFmtId="165" fontId="7" fillId="0" borderId="13" xfId="0" applyNumberFormat="1" applyFont="1" applyBorder="1" applyAlignment="1">
      <alignment horizontal="center" vertical="center" shrinkToFit="1"/>
    </xf>
    <xf numFmtId="14" fontId="7" fillId="2" borderId="6" xfId="0" applyNumberFormat="1" applyFont="1" applyFill="1" applyBorder="1" applyAlignment="1">
      <alignment horizontal="center" vertical="center" shrinkToFit="1"/>
    </xf>
    <xf numFmtId="0" fontId="16" fillId="2" borderId="1" xfId="0" applyFont="1" applyFill="1" applyBorder="1" applyAlignment="1">
      <alignment horizontal="left" vertical="center" shrinkToFit="1"/>
    </xf>
    <xf numFmtId="0" fontId="7" fillId="2" borderId="1" xfId="0" applyFont="1" applyFill="1" applyBorder="1" applyAlignment="1">
      <alignment vertical="center" wrapText="1" shrinkToFit="1"/>
    </xf>
    <xf numFmtId="0" fontId="7" fillId="2" borderId="1" xfId="0" applyFont="1" applyFill="1" applyBorder="1" applyAlignment="1">
      <alignment horizontal="left" vertical="center" wrapText="1" shrinkToFit="1"/>
    </xf>
    <xf numFmtId="0" fontId="7" fillId="2" borderId="1" xfId="0" applyFont="1" applyFill="1" applyBorder="1" applyAlignment="1">
      <alignment horizontal="center" wrapText="1" shrinkToFit="1"/>
    </xf>
    <xf numFmtId="165" fontId="7" fillId="2" borderId="1" xfId="0" applyNumberFormat="1" applyFont="1" applyFill="1" applyBorder="1" applyAlignment="1">
      <alignment horizontal="center" wrapText="1" shrinkToFit="1"/>
    </xf>
    <xf numFmtId="0" fontId="16" fillId="0" borderId="2" xfId="0" applyFont="1" applyBorder="1" applyAlignment="1">
      <alignment horizontal="left" vertical="center"/>
    </xf>
    <xf numFmtId="0" fontId="16" fillId="0" borderId="3" xfId="0" applyFont="1" applyBorder="1" applyAlignment="1">
      <alignment horizontal="left" vertical="center"/>
    </xf>
    <xf numFmtId="49" fontId="16" fillId="0" borderId="1" xfId="1" applyNumberFormat="1" applyFont="1" applyBorder="1" applyAlignment="1">
      <alignment horizontal="center" vertical="center"/>
    </xf>
    <xf numFmtId="0" fontId="16" fillId="0" borderId="1" xfId="1" applyFont="1" applyBorder="1" applyAlignment="1">
      <alignment horizontal="center" vertical="center"/>
    </xf>
    <xf numFmtId="0" fontId="16" fillId="7" borderId="2" xfId="0" applyFont="1" applyFill="1" applyBorder="1" applyAlignment="1">
      <alignment horizontal="left" vertical="center"/>
    </xf>
    <xf numFmtId="0" fontId="16" fillId="7" borderId="3" xfId="0" applyFont="1" applyFill="1" applyBorder="1" applyAlignment="1">
      <alignment horizontal="left" vertical="center"/>
    </xf>
    <xf numFmtId="49" fontId="16" fillId="7" borderId="1" xfId="1" applyNumberFormat="1" applyFont="1" applyFill="1" applyBorder="1" applyAlignment="1">
      <alignment horizontal="center" vertical="center"/>
    </xf>
    <xf numFmtId="0" fontId="16" fillId="7" borderId="1" xfId="1" applyFont="1" applyFill="1" applyBorder="1" applyAlignment="1">
      <alignment horizontal="center" vertical="center"/>
    </xf>
    <xf numFmtId="0" fontId="0" fillId="7" borderId="0" xfId="0" applyFill="1"/>
    <xf numFmtId="0" fontId="16" fillId="0" borderId="0" xfId="1" applyFont="1" applyAlignment="1">
      <alignment horizontal="center" vertical="center"/>
    </xf>
    <xf numFmtId="0" fontId="16" fillId="0" borderId="11" xfId="1" applyFont="1" applyBorder="1" applyAlignment="1">
      <alignment horizontal="center" vertical="center"/>
    </xf>
    <xf numFmtId="0" fontId="16" fillId="0" borderId="2" xfId="0" applyFont="1" applyBorder="1" applyAlignment="1">
      <alignment horizontal="left"/>
    </xf>
    <xf numFmtId="0" fontId="16" fillId="0" borderId="3" xfId="0" applyFont="1" applyBorder="1" applyAlignment="1">
      <alignment horizontal="left"/>
    </xf>
    <xf numFmtId="0" fontId="16" fillId="2" borderId="2" xfId="0" applyFont="1" applyFill="1" applyBorder="1"/>
    <xf numFmtId="0" fontId="16" fillId="2" borderId="3" xfId="0" applyFont="1" applyFill="1" applyBorder="1"/>
    <xf numFmtId="49" fontId="16" fillId="2" borderId="1" xfId="1" applyNumberFormat="1" applyFont="1" applyFill="1" applyBorder="1" applyAlignment="1">
      <alignment horizontal="center" vertical="center"/>
    </xf>
    <xf numFmtId="0" fontId="16" fillId="2" borderId="1" xfId="1" applyFont="1" applyFill="1" applyBorder="1" applyAlignment="1">
      <alignment horizontal="center" vertical="center"/>
    </xf>
    <xf numFmtId="0" fontId="16" fillId="2" borderId="2" xfId="0" applyFont="1" applyFill="1" applyBorder="1" applyAlignment="1">
      <alignment horizontal="left"/>
    </xf>
    <xf numFmtId="0" fontId="16" fillId="2" borderId="3" xfId="0" applyFont="1" applyFill="1" applyBorder="1" applyAlignment="1">
      <alignment horizontal="left"/>
    </xf>
    <xf numFmtId="49"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49"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14" fontId="16" fillId="0" borderId="2" xfId="1" applyNumberFormat="1" applyFont="1" applyBorder="1" applyAlignment="1">
      <alignment horizontal="left" vertical="center"/>
    </xf>
    <xf numFmtId="0" fontId="16" fillId="0" borderId="3" xfId="1" applyFont="1" applyBorder="1" applyAlignment="1">
      <alignment horizontal="left" vertical="center"/>
    </xf>
    <xf numFmtId="0" fontId="16" fillId="0" borderId="2" xfId="1" applyFont="1" applyBorder="1" applyAlignment="1">
      <alignment horizontal="left" vertical="center"/>
    </xf>
    <xf numFmtId="0" fontId="29" fillId="2" borderId="1" xfId="0" applyFont="1" applyFill="1" applyBorder="1" applyAlignment="1">
      <alignment horizontal="center"/>
    </xf>
    <xf numFmtId="0" fontId="29" fillId="0" borderId="1" xfId="0" applyFont="1" applyBorder="1" applyAlignment="1">
      <alignment horizontal="center"/>
    </xf>
    <xf numFmtId="0" fontId="16" fillId="0" borderId="11" xfId="0" applyFont="1" applyBorder="1" applyAlignment="1">
      <alignment horizontal="center" vertical="center"/>
    </xf>
    <xf numFmtId="0" fontId="16" fillId="0" borderId="2" xfId="0" applyFont="1" applyBorder="1"/>
    <xf numFmtId="0" fontId="16" fillId="0" borderId="3" xfId="0" applyFont="1" applyBorder="1"/>
    <xf numFmtId="0" fontId="16" fillId="0" borderId="0" xfId="0" applyFont="1" applyAlignment="1">
      <alignment horizontal="center" vertical="center"/>
    </xf>
    <xf numFmtId="49" fontId="16" fillId="2" borderId="1" xfId="0" applyNumberFormat="1" applyFont="1" applyFill="1" applyBorder="1" applyAlignment="1">
      <alignment horizontal="center"/>
    </xf>
    <xf numFmtId="0" fontId="16" fillId="2" borderId="1" xfId="0" applyFont="1" applyFill="1" applyBorder="1" applyAlignment="1">
      <alignment horizontal="center"/>
    </xf>
    <xf numFmtId="49" fontId="16" fillId="0" borderId="1" xfId="0" applyNumberFormat="1" applyFont="1" applyBorder="1" applyAlignment="1">
      <alignment horizontal="center"/>
    </xf>
    <xf numFmtId="0" fontId="30" fillId="2" borderId="2" xfId="0" applyFont="1" applyFill="1" applyBorder="1" applyAlignment="1">
      <alignment horizontal="left"/>
    </xf>
    <xf numFmtId="0" fontId="30" fillId="2" borderId="3" xfId="0" applyFont="1" applyFill="1" applyBorder="1" applyAlignment="1">
      <alignment horizontal="left"/>
    </xf>
    <xf numFmtId="49" fontId="30" fillId="2" borderId="1" xfId="0" applyNumberFormat="1" applyFont="1" applyFill="1" applyBorder="1" applyAlignment="1">
      <alignment horizontal="center"/>
    </xf>
    <xf numFmtId="0" fontId="30" fillId="2" borderId="1" xfId="0" applyFont="1" applyFill="1" applyBorder="1" applyAlignment="1">
      <alignment horizontal="center"/>
    </xf>
    <xf numFmtId="0" fontId="30" fillId="0" borderId="2" xfId="0" applyFont="1" applyBorder="1" applyAlignment="1">
      <alignment horizontal="left"/>
    </xf>
    <xf numFmtId="0" fontId="30" fillId="0" borderId="3" xfId="0" applyFont="1" applyBorder="1" applyAlignment="1">
      <alignment horizontal="left"/>
    </xf>
    <xf numFmtId="49" fontId="30" fillId="0" borderId="1" xfId="0" applyNumberFormat="1" applyFont="1" applyBorder="1" applyAlignment="1">
      <alignment horizontal="center"/>
    </xf>
    <xf numFmtId="0" fontId="30" fillId="0" borderId="1" xfId="0" applyFont="1" applyBorder="1" applyAlignment="1">
      <alignment horizontal="center"/>
    </xf>
    <xf numFmtId="0" fontId="16" fillId="0" borderId="1" xfId="0" applyFont="1" applyBorder="1" applyAlignment="1">
      <alignment horizontal="left"/>
    </xf>
    <xf numFmtId="0" fontId="16" fillId="2" borderId="1" xfId="0" applyFont="1" applyFill="1" applyBorder="1" applyAlignment="1">
      <alignment horizontal="left"/>
    </xf>
    <xf numFmtId="0" fontId="16" fillId="7" borderId="1" xfId="0" applyFont="1" applyFill="1" applyBorder="1" applyAlignment="1">
      <alignment horizontal="center" vertical="center"/>
    </xf>
    <xf numFmtId="0" fontId="16" fillId="2" borderId="11" xfId="0" applyFont="1" applyFill="1" applyBorder="1" applyAlignment="1">
      <alignment horizontal="center"/>
    </xf>
    <xf numFmtId="165" fontId="7" fillId="0" borderId="7" xfId="0" applyNumberFormat="1" applyFont="1" applyBorder="1" applyAlignment="1">
      <alignment horizontal="center" vertical="center" shrinkToFit="1"/>
    </xf>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21"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11" fillId="2" borderId="0" xfId="0" applyFont="1" applyFill="1" applyAlignment="1">
      <alignment horizontal="center" vertical="center" wrapText="1"/>
    </xf>
    <xf numFmtId="0" fontId="22" fillId="2" borderId="0" xfId="0" applyFont="1" applyFill="1" applyAlignment="1">
      <alignment horizontal="center" vertical="center"/>
    </xf>
    <xf numFmtId="0" fontId="6" fillId="2" borderId="1" xfId="0" applyFont="1" applyFill="1" applyBorder="1" applyAlignment="1">
      <alignment vertical="center"/>
    </xf>
    <xf numFmtId="165" fontId="6" fillId="2" borderId="5" xfId="0" applyNumberFormat="1" applyFont="1" applyFill="1" applyBorder="1" applyAlignment="1">
      <alignment horizontal="center" vertical="center" shrinkToFit="1"/>
    </xf>
    <xf numFmtId="165" fontId="6" fillId="2" borderId="4" xfId="0" applyNumberFormat="1" applyFont="1" applyFill="1" applyBorder="1" applyAlignment="1">
      <alignment horizontal="center" vertical="center" shrinkToFit="1"/>
    </xf>
    <xf numFmtId="0" fontId="6" fillId="2" borderId="5" xfId="0" applyFont="1" applyFill="1" applyBorder="1" applyAlignment="1">
      <alignment horizontal="center" vertical="center" wrapText="1" shrinkToFit="1"/>
    </xf>
    <xf numFmtId="0" fontId="6" fillId="2" borderId="6" xfId="0" applyFont="1" applyFill="1" applyBorder="1" applyAlignment="1">
      <alignment horizontal="center" vertical="center" wrapText="1" shrinkToFit="1"/>
    </xf>
    <xf numFmtId="0" fontId="6" fillId="2" borderId="4"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6" fillId="2"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9" fillId="2" borderId="0" xfId="0" applyFont="1" applyFill="1" applyAlignment="1">
      <alignment horizontal="center" vertical="center" wrapText="1"/>
    </xf>
    <xf numFmtId="0" fontId="3" fillId="2" borderId="0" xfId="0" applyFont="1" applyFill="1" applyAlignment="1">
      <alignment horizontal="center" vertical="center" wrapText="1"/>
    </xf>
    <xf numFmtId="0" fontId="10"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vertical="center" shrinkToFit="1"/>
    </xf>
    <xf numFmtId="0" fontId="6" fillId="2" borderId="4" xfId="0" applyFont="1" applyFill="1" applyBorder="1" applyAlignment="1">
      <alignment vertical="center" shrinkToFit="1"/>
    </xf>
    <xf numFmtId="0" fontId="6" fillId="2" borderId="1" xfId="0" applyFont="1" applyFill="1" applyBorder="1" applyAlignment="1">
      <alignment horizontal="left" vertical="center"/>
    </xf>
    <xf numFmtId="0" fontId="6" fillId="2" borderId="5" xfId="0" applyFont="1" applyFill="1" applyBorder="1" applyAlignment="1">
      <alignment vertical="center" wrapText="1" shrinkToFit="1"/>
    </xf>
    <xf numFmtId="0" fontId="6" fillId="2" borderId="4" xfId="0" applyFont="1" applyFill="1" applyBorder="1" applyAlignment="1">
      <alignment vertical="center" wrapText="1" shrinkToFit="1"/>
    </xf>
    <xf numFmtId="0" fontId="6" fillId="2" borderId="2"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22" fillId="2" borderId="0" xfId="0" applyFont="1" applyFill="1" applyAlignment="1">
      <alignment horizontal="center"/>
    </xf>
    <xf numFmtId="0" fontId="6" fillId="2" borderId="1" xfId="0" applyFont="1" applyFill="1" applyBorder="1" applyAlignment="1">
      <alignment horizontal="center" vertical="center" wrapText="1" shrinkToFit="1"/>
    </xf>
    <xf numFmtId="0" fontId="6" fillId="2" borderId="1" xfId="0" applyFont="1" applyFill="1" applyBorder="1" applyAlignment="1">
      <alignment horizontal="left" vertical="center" wrapText="1" shrinkToFit="1"/>
    </xf>
    <xf numFmtId="165" fontId="6" fillId="2" borderId="1" xfId="0" applyNumberFormat="1" applyFont="1" applyFill="1" applyBorder="1" applyAlignment="1">
      <alignment horizontal="center" vertical="center" shrinkToFi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center" shrinkToFit="1"/>
    </xf>
    <xf numFmtId="0" fontId="6" fillId="2" borderId="1" xfId="0" applyFont="1" applyFill="1" applyBorder="1" applyAlignment="1">
      <alignment horizontal="center" vertical="center" shrinkToFit="1"/>
    </xf>
    <xf numFmtId="0" fontId="13" fillId="2" borderId="1" xfId="0" applyFont="1" applyFill="1" applyBorder="1" applyAlignment="1">
      <alignment horizontal="center" vertical="center" wrapText="1" shrinkToFit="1"/>
    </xf>
    <xf numFmtId="164" fontId="6" fillId="2" borderId="1" xfId="0" applyNumberFormat="1" applyFont="1" applyFill="1" applyBorder="1" applyAlignment="1">
      <alignment horizontal="center" vertical="center" shrinkToFit="1"/>
    </xf>
    <xf numFmtId="0" fontId="6" fillId="2" borderId="1" xfId="0" applyFont="1" applyFill="1" applyBorder="1" applyAlignment="1">
      <alignment vertical="center" wrapText="1" shrinkToFit="1"/>
    </xf>
    <xf numFmtId="0" fontId="6" fillId="2" borderId="1" xfId="0" applyFont="1" applyFill="1" applyBorder="1" applyAlignment="1">
      <alignment vertical="center" shrinkToFit="1"/>
    </xf>
    <xf numFmtId="0" fontId="20" fillId="2" borderId="0" xfId="0" applyFont="1" applyFill="1" applyAlignment="1">
      <alignment horizontal="center" vertical="center"/>
    </xf>
    <xf numFmtId="0" fontId="14" fillId="2" borderId="0" xfId="0" applyFont="1" applyFill="1" applyAlignment="1">
      <alignment horizontal="center" vertical="center"/>
    </xf>
    <xf numFmtId="0" fontId="32" fillId="2" borderId="0" xfId="0" applyFont="1" applyFill="1" applyAlignment="1">
      <alignment vertical="center"/>
    </xf>
    <xf numFmtId="0" fontId="33" fillId="2" borderId="0" xfId="0" applyFont="1" applyFill="1" applyAlignment="1">
      <alignment vertical="center"/>
    </xf>
    <xf numFmtId="0" fontId="34" fillId="2" borderId="0" xfId="0" applyFont="1" applyFill="1" applyAlignment="1">
      <alignment vertical="center"/>
    </xf>
    <xf numFmtId="0" fontId="35" fillId="2" borderId="8" xfId="0" applyFont="1" applyFill="1" applyBorder="1" applyAlignment="1">
      <alignment vertical="center"/>
    </xf>
    <xf numFmtId="0" fontId="34" fillId="2" borderId="8" xfId="0" applyFont="1" applyFill="1" applyBorder="1" applyAlignment="1">
      <alignment vertical="center"/>
    </xf>
    <xf numFmtId="0" fontId="33" fillId="2" borderId="8" xfId="0" applyFont="1" applyFill="1" applyBorder="1" applyAlignment="1">
      <alignment vertical="center"/>
    </xf>
    <xf numFmtId="0" fontId="36" fillId="2" borderId="0" xfId="0" applyFont="1" applyFill="1" applyAlignment="1">
      <alignment vertical="center"/>
    </xf>
    <xf numFmtId="0" fontId="36" fillId="2" borderId="8" xfId="0" applyFont="1" applyFill="1" applyBorder="1" applyAlignment="1">
      <alignment vertical="center"/>
    </xf>
    <xf numFmtId="0" fontId="33" fillId="2" borderId="0" xfId="0" applyFont="1" applyFill="1" applyAlignment="1">
      <alignment horizontal="center" vertical="center"/>
    </xf>
    <xf numFmtId="0" fontId="37" fillId="2" borderId="0" xfId="0" applyFont="1" applyFill="1" applyAlignment="1">
      <alignment horizontal="center" vertical="center"/>
    </xf>
    <xf numFmtId="0" fontId="36" fillId="2" borderId="5" xfId="0" applyFont="1" applyFill="1" applyBorder="1" applyAlignment="1">
      <alignment horizontal="center" vertical="center" wrapText="1"/>
    </xf>
    <xf numFmtId="0" fontId="36" fillId="2" borderId="6" xfId="0" applyFont="1" applyFill="1" applyBorder="1" applyAlignment="1">
      <alignment horizontal="center" vertical="center"/>
    </xf>
    <xf numFmtId="0" fontId="36" fillId="2" borderId="4" xfId="0" applyFont="1" applyFill="1" applyBorder="1" applyAlignment="1">
      <alignment horizontal="center" vertical="center"/>
    </xf>
    <xf numFmtId="0" fontId="33" fillId="2" borderId="1" xfId="0" applyFont="1" applyFill="1" applyBorder="1" applyAlignment="1">
      <alignment horizontal="center" vertical="center" shrinkToFit="1"/>
    </xf>
    <xf numFmtId="0" fontId="36" fillId="2" borderId="1" xfId="0" applyFont="1" applyFill="1" applyBorder="1" applyAlignment="1">
      <alignment horizontal="center" vertical="center" shrinkToFit="1"/>
    </xf>
    <xf numFmtId="0" fontId="33" fillId="2" borderId="7" xfId="0" applyFont="1" applyFill="1" applyBorder="1" applyAlignment="1">
      <alignment horizontal="center" vertical="center" shrinkToFit="1"/>
    </xf>
    <xf numFmtId="0" fontId="33" fillId="2" borderId="4"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32" fillId="2" borderId="0" xfId="0" applyFont="1" applyFill="1"/>
    <xf numFmtId="0" fontId="33" fillId="2" borderId="0" xfId="0" applyFont="1" applyFill="1"/>
    <xf numFmtId="0" fontId="34" fillId="2" borderId="11" xfId="0" applyFont="1" applyFill="1" applyBorder="1" applyAlignment="1">
      <alignment vertical="center"/>
    </xf>
    <xf numFmtId="0" fontId="35" fillId="2" borderId="11" xfId="0" applyFont="1" applyFill="1" applyBorder="1" applyAlignment="1">
      <alignment vertical="center"/>
    </xf>
    <xf numFmtId="0" fontId="35" fillId="2" borderId="0" xfId="0" applyFont="1" applyFill="1" applyAlignment="1">
      <alignment vertical="center"/>
    </xf>
    <xf numFmtId="0" fontId="34" fillId="2" borderId="12" xfId="0" applyFont="1" applyFill="1" applyBorder="1" applyAlignment="1">
      <alignment vertical="center"/>
    </xf>
    <xf numFmtId="0" fontId="36" fillId="2" borderId="0" xfId="0" applyFont="1" applyFill="1"/>
    <xf numFmtId="0" fontId="33" fillId="2" borderId="8" xfId="0" applyFont="1" applyFill="1" applyBorder="1"/>
    <xf numFmtId="0" fontId="35" fillId="2" borderId="12" xfId="0" applyFont="1" applyFill="1" applyBorder="1" applyAlignment="1">
      <alignment vertical="center"/>
    </xf>
    <xf numFmtId="0" fontId="36" fillId="2" borderId="8" xfId="0" applyFont="1" applyFill="1" applyBorder="1"/>
    <xf numFmtId="0" fontId="38" fillId="2" borderId="0" xfId="0" applyFont="1" applyFill="1" applyAlignment="1">
      <alignment horizontal="center" vertical="center"/>
    </xf>
    <xf numFmtId="0" fontId="38" fillId="2" borderId="8" xfId="0" applyFont="1" applyFill="1" applyBorder="1" applyAlignment="1">
      <alignment horizontal="center" vertical="center"/>
    </xf>
    <xf numFmtId="0" fontId="39" fillId="2" borderId="0" xfId="0" applyFont="1" applyFill="1" applyAlignment="1">
      <alignment horizontal="center" vertical="center"/>
    </xf>
  </cellXfs>
  <cellStyles count="3">
    <cellStyle name="Normal" xfId="0" builtinId="0"/>
    <cellStyle name="Normal 2" xfId="1" xr:uid="{00000000-0005-0000-0000-000001000000}"/>
    <cellStyle name="Normal 3" xfId="2" xr:uid="{6DB045C9-F037-4D7F-997F-EF6141AFF3A0}"/>
  </cellStyles>
  <dxfs count="26">
    <dxf>
      <fill>
        <patternFill>
          <bgColor indexed="15"/>
        </patternFill>
      </fill>
    </dxf>
    <dxf>
      <fill>
        <patternFill>
          <bgColor indexed="11"/>
        </patternFill>
      </fill>
    </dxf>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indexed="11"/>
        </patternFill>
      </fill>
    </dxf>
    <dxf>
      <font>
        <color rgb="FF9C0006"/>
      </font>
      <fill>
        <patternFill>
          <bgColor rgb="FFFFC7CE"/>
        </patternFill>
      </fill>
    </dxf>
    <dxf>
      <font>
        <color rgb="FF9C0006"/>
      </font>
      <fill>
        <patternFill>
          <bgColor rgb="FFFFC7CE"/>
        </patternFill>
      </fill>
    </dxf>
    <dxf>
      <fill>
        <patternFill>
          <bgColor indexed="15"/>
        </patternFill>
      </fill>
    </dxf>
    <dxf>
      <fill>
        <patternFill>
          <bgColor indexed="1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1929037</xdr:colOff>
      <xdr:row>2</xdr:row>
      <xdr:rowOff>22411</xdr:rowOff>
    </xdr:from>
    <xdr:to>
      <xdr:col>16</xdr:col>
      <xdr:colOff>179292</xdr:colOff>
      <xdr:row>2</xdr:row>
      <xdr:rowOff>27771</xdr:rowOff>
    </xdr:to>
    <xdr:cxnSp macro="">
      <xdr:nvCxnSpPr>
        <xdr:cNvPr id="2" name="Straight Connector 1">
          <a:extLst>
            <a:ext uri="{FF2B5EF4-FFF2-40B4-BE49-F238E27FC236}">
              <a16:creationId xmlns:a16="http://schemas.microsoft.com/office/drawing/2014/main" id="{3B2EF353-62AD-4D85-975B-2A5759A3BA38}"/>
            </a:ext>
          </a:extLst>
        </xdr:cNvPr>
        <xdr:cNvCxnSpPr/>
      </xdr:nvCxnSpPr>
      <xdr:spPr>
        <a:xfrm flipV="1">
          <a:off x="8921508" y="437029"/>
          <a:ext cx="1701666" cy="53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840443</xdr:colOff>
      <xdr:row>2</xdr:row>
      <xdr:rowOff>0</xdr:rowOff>
    </xdr:from>
    <xdr:to>
      <xdr:col>6</xdr:col>
      <xdr:colOff>481857</xdr:colOff>
      <xdr:row>2</xdr:row>
      <xdr:rowOff>5360</xdr:rowOff>
    </xdr:to>
    <xdr:cxnSp macro="">
      <xdr:nvCxnSpPr>
        <xdr:cNvPr id="3" name="Straight Connector 2">
          <a:extLst>
            <a:ext uri="{FF2B5EF4-FFF2-40B4-BE49-F238E27FC236}">
              <a16:creationId xmlns:a16="http://schemas.microsoft.com/office/drawing/2014/main" id="{1A8A4B06-CA0A-4ADD-84B7-3ECD27C3EADD}"/>
            </a:ext>
          </a:extLst>
        </xdr:cNvPr>
        <xdr:cNvCxnSpPr/>
      </xdr:nvCxnSpPr>
      <xdr:spPr>
        <a:xfrm flipV="1">
          <a:off x="1064561" y="414618"/>
          <a:ext cx="1748120" cy="53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1871386</xdr:colOff>
      <xdr:row>2</xdr:row>
      <xdr:rowOff>30258</xdr:rowOff>
    </xdr:from>
    <xdr:to>
      <xdr:col>16</xdr:col>
      <xdr:colOff>313768</xdr:colOff>
      <xdr:row>2</xdr:row>
      <xdr:rowOff>33617</xdr:rowOff>
    </xdr:to>
    <xdr:cxnSp macro="">
      <xdr:nvCxnSpPr>
        <xdr:cNvPr id="8" name="Straight Connector 7">
          <a:extLst>
            <a:ext uri="{FF2B5EF4-FFF2-40B4-BE49-F238E27FC236}">
              <a16:creationId xmlns:a16="http://schemas.microsoft.com/office/drawing/2014/main" id="{78E237A1-7C27-42B0-A023-3A738AF1AE45}"/>
            </a:ext>
          </a:extLst>
        </xdr:cNvPr>
        <xdr:cNvCxnSpPr/>
      </xdr:nvCxnSpPr>
      <xdr:spPr>
        <a:xfrm flipV="1">
          <a:off x="8763004" y="444876"/>
          <a:ext cx="1815352" cy="33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829239</xdr:colOff>
      <xdr:row>2</xdr:row>
      <xdr:rowOff>11206</xdr:rowOff>
    </xdr:from>
    <xdr:to>
      <xdr:col>6</xdr:col>
      <xdr:colOff>291356</xdr:colOff>
      <xdr:row>2</xdr:row>
      <xdr:rowOff>11206</xdr:rowOff>
    </xdr:to>
    <xdr:cxnSp macro="">
      <xdr:nvCxnSpPr>
        <xdr:cNvPr id="9" name="Straight Connector 8">
          <a:extLst>
            <a:ext uri="{FF2B5EF4-FFF2-40B4-BE49-F238E27FC236}">
              <a16:creationId xmlns:a16="http://schemas.microsoft.com/office/drawing/2014/main" id="{2A6463B5-EF4F-48B6-BBC6-06A8CC1E53C8}"/>
            </a:ext>
          </a:extLst>
        </xdr:cNvPr>
        <xdr:cNvCxnSpPr/>
      </xdr:nvCxnSpPr>
      <xdr:spPr>
        <a:xfrm>
          <a:off x="1042151" y="425824"/>
          <a:ext cx="16696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1871384</xdr:colOff>
      <xdr:row>2</xdr:row>
      <xdr:rowOff>11205</xdr:rowOff>
    </xdr:from>
    <xdr:to>
      <xdr:col>16</xdr:col>
      <xdr:colOff>100854</xdr:colOff>
      <xdr:row>2</xdr:row>
      <xdr:rowOff>19050</xdr:rowOff>
    </xdr:to>
    <xdr:cxnSp macro="">
      <xdr:nvCxnSpPr>
        <xdr:cNvPr id="2" name="Straight Connector 1">
          <a:extLst>
            <a:ext uri="{FF2B5EF4-FFF2-40B4-BE49-F238E27FC236}">
              <a16:creationId xmlns:a16="http://schemas.microsoft.com/office/drawing/2014/main" id="{C5D67AAD-9CD2-4704-9764-1959A695BF12}"/>
            </a:ext>
          </a:extLst>
        </xdr:cNvPr>
        <xdr:cNvCxnSpPr/>
      </xdr:nvCxnSpPr>
      <xdr:spPr>
        <a:xfrm>
          <a:off x="8908678" y="437029"/>
          <a:ext cx="1636058" cy="784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896477</xdr:colOff>
      <xdr:row>2</xdr:row>
      <xdr:rowOff>16565</xdr:rowOff>
    </xdr:from>
    <xdr:to>
      <xdr:col>6</xdr:col>
      <xdr:colOff>515476</xdr:colOff>
      <xdr:row>2</xdr:row>
      <xdr:rowOff>22411</xdr:rowOff>
    </xdr:to>
    <xdr:cxnSp macro="">
      <xdr:nvCxnSpPr>
        <xdr:cNvPr id="3" name="Straight Connector 2">
          <a:extLst>
            <a:ext uri="{FF2B5EF4-FFF2-40B4-BE49-F238E27FC236}">
              <a16:creationId xmlns:a16="http://schemas.microsoft.com/office/drawing/2014/main" id="{1A4BB9F0-3796-478B-8ACF-69625E7E8FB0}"/>
            </a:ext>
          </a:extLst>
        </xdr:cNvPr>
        <xdr:cNvCxnSpPr/>
      </xdr:nvCxnSpPr>
      <xdr:spPr>
        <a:xfrm flipV="1">
          <a:off x="1109389" y="442389"/>
          <a:ext cx="1523999" cy="58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6109</xdr:colOff>
      <xdr:row>1</xdr:row>
      <xdr:rowOff>234519</xdr:rowOff>
    </xdr:from>
    <xdr:to>
      <xdr:col>16</xdr:col>
      <xdr:colOff>168086</xdr:colOff>
      <xdr:row>2</xdr:row>
      <xdr:rowOff>0</xdr:rowOff>
    </xdr:to>
    <xdr:cxnSp macro="">
      <xdr:nvCxnSpPr>
        <xdr:cNvPr id="11" name="Straight Connector 10">
          <a:extLst>
            <a:ext uri="{FF2B5EF4-FFF2-40B4-BE49-F238E27FC236}">
              <a16:creationId xmlns:a16="http://schemas.microsoft.com/office/drawing/2014/main" id="{00000000-0008-0000-0100-00000B000000}"/>
            </a:ext>
          </a:extLst>
        </xdr:cNvPr>
        <xdr:cNvCxnSpPr/>
      </xdr:nvCxnSpPr>
      <xdr:spPr>
        <a:xfrm>
          <a:off x="8993227" y="458637"/>
          <a:ext cx="1607535" cy="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661147</xdr:colOff>
      <xdr:row>1</xdr:row>
      <xdr:rowOff>234519</xdr:rowOff>
    </xdr:from>
    <xdr:to>
      <xdr:col>6</xdr:col>
      <xdr:colOff>435081</xdr:colOff>
      <xdr:row>2</xdr:row>
      <xdr:rowOff>0</xdr:rowOff>
    </xdr:to>
    <xdr:cxnSp macro="">
      <xdr:nvCxnSpPr>
        <xdr:cNvPr id="12" name="Straight Connector 11">
          <a:extLst>
            <a:ext uri="{FF2B5EF4-FFF2-40B4-BE49-F238E27FC236}">
              <a16:creationId xmlns:a16="http://schemas.microsoft.com/office/drawing/2014/main" id="{00000000-0008-0000-0100-00000C000000}"/>
            </a:ext>
          </a:extLst>
        </xdr:cNvPr>
        <xdr:cNvCxnSpPr/>
      </xdr:nvCxnSpPr>
      <xdr:spPr>
        <a:xfrm flipV="1">
          <a:off x="874059" y="458637"/>
          <a:ext cx="1589287" cy="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1815355</xdr:colOff>
      <xdr:row>2</xdr:row>
      <xdr:rowOff>19050</xdr:rowOff>
    </xdr:from>
    <xdr:to>
      <xdr:col>16</xdr:col>
      <xdr:colOff>224121</xdr:colOff>
      <xdr:row>2</xdr:row>
      <xdr:rowOff>22411</xdr:rowOff>
    </xdr:to>
    <xdr:cxnSp macro="">
      <xdr:nvCxnSpPr>
        <xdr:cNvPr id="2" name="Straight Connector 1">
          <a:extLst>
            <a:ext uri="{FF2B5EF4-FFF2-40B4-BE49-F238E27FC236}">
              <a16:creationId xmlns:a16="http://schemas.microsoft.com/office/drawing/2014/main" id="{B36FD688-43FD-408C-97F0-B882FB7328E8}"/>
            </a:ext>
          </a:extLst>
        </xdr:cNvPr>
        <xdr:cNvCxnSpPr/>
      </xdr:nvCxnSpPr>
      <xdr:spPr>
        <a:xfrm flipV="1">
          <a:off x="8875061" y="433668"/>
          <a:ext cx="1781736" cy="33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649942</xdr:colOff>
      <xdr:row>2</xdr:row>
      <xdr:rowOff>11206</xdr:rowOff>
    </xdr:from>
    <xdr:to>
      <xdr:col>6</xdr:col>
      <xdr:colOff>459442</xdr:colOff>
      <xdr:row>2</xdr:row>
      <xdr:rowOff>16566</xdr:rowOff>
    </xdr:to>
    <xdr:cxnSp macro="">
      <xdr:nvCxnSpPr>
        <xdr:cNvPr id="3" name="Straight Connector 2">
          <a:extLst>
            <a:ext uri="{FF2B5EF4-FFF2-40B4-BE49-F238E27FC236}">
              <a16:creationId xmlns:a16="http://schemas.microsoft.com/office/drawing/2014/main" id="{7076854C-C08F-40F7-A211-684AACB6048E}"/>
            </a:ext>
          </a:extLst>
        </xdr:cNvPr>
        <xdr:cNvCxnSpPr/>
      </xdr:nvCxnSpPr>
      <xdr:spPr>
        <a:xfrm flipV="1">
          <a:off x="862854" y="425824"/>
          <a:ext cx="1848970" cy="53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2691D-19BF-4A54-B17E-B9E3524C19C3}">
  <dimension ref="A1:V533"/>
  <sheetViews>
    <sheetView tabSelected="1" topLeftCell="A505" zoomScale="85" zoomScaleNormal="85" workbookViewId="0">
      <selection activeCell="H520" sqref="H520"/>
    </sheetView>
  </sheetViews>
  <sheetFormatPr defaultRowHeight="12.75" x14ac:dyDescent="0.25"/>
  <cols>
    <col min="1" max="1" width="3.42578125" style="3" customWidth="1"/>
    <col min="2" max="2" width="18.140625" style="18" customWidth="1"/>
    <col min="3" max="3" width="9" style="3" customWidth="1"/>
    <col min="4" max="4" width="11.140625" style="3" hidden="1" customWidth="1"/>
    <col min="5" max="5" width="5.42578125" style="3" hidden="1" customWidth="1"/>
    <col min="6" max="6" width="4.28515625" style="3" customWidth="1"/>
    <col min="7" max="7" width="21.5703125" style="32" customWidth="1"/>
    <col min="8" max="8" width="29" style="3" customWidth="1"/>
    <col min="9" max="9" width="4.28515625" style="4" customWidth="1"/>
    <col min="10" max="10" width="4.5703125" style="4" customWidth="1"/>
    <col min="11" max="11" width="5.5703125" style="4" customWidth="1"/>
    <col min="12" max="12" width="4.85546875" style="45" customWidth="1"/>
    <col min="13" max="13" width="31.7109375" style="3" customWidth="1"/>
    <col min="14" max="14" width="11.140625" style="4" customWidth="1"/>
    <col min="15" max="15" width="4" style="4" customWidth="1"/>
    <col min="16" max="16" width="4.85546875" style="45" customWidth="1"/>
    <col min="17" max="17" width="8.7109375" style="4" customWidth="1"/>
    <col min="18" max="18" width="5.5703125" style="4" customWidth="1"/>
    <col min="19" max="19" width="5.42578125" style="4" customWidth="1"/>
    <col min="20" max="20" width="16.140625" style="9" customWidth="1"/>
    <col min="21" max="21" width="11.7109375" style="370" customWidth="1"/>
    <col min="22" max="22" width="5.42578125" style="370" customWidth="1"/>
    <col min="23" max="16384" width="9.140625" style="3"/>
  </cols>
  <sheetData>
    <row r="1" spans="1:22" ht="15.75" customHeight="1" x14ac:dyDescent="0.25">
      <c r="A1" s="315" t="s">
        <v>1</v>
      </c>
      <c r="B1" s="315"/>
      <c r="C1" s="315"/>
      <c r="D1" s="315"/>
      <c r="E1" s="315"/>
      <c r="F1" s="315"/>
      <c r="G1" s="315"/>
      <c r="H1" s="62"/>
      <c r="I1" s="1"/>
      <c r="J1" s="1"/>
      <c r="K1" s="1"/>
      <c r="L1" s="316" t="s">
        <v>0</v>
      </c>
      <c r="M1" s="316"/>
      <c r="N1" s="316"/>
      <c r="O1" s="316"/>
      <c r="P1" s="316"/>
      <c r="Q1" s="316"/>
      <c r="R1" s="316"/>
      <c r="S1" s="316"/>
      <c r="T1" s="335"/>
    </row>
    <row r="2" spans="1:22" ht="16.5" customHeight="1" x14ac:dyDescent="0.25">
      <c r="A2" s="316" t="s">
        <v>1346</v>
      </c>
      <c r="B2" s="316"/>
      <c r="C2" s="316"/>
      <c r="D2" s="316"/>
      <c r="E2" s="316"/>
      <c r="F2" s="316"/>
      <c r="G2" s="316"/>
      <c r="H2" s="63"/>
      <c r="I2" s="2"/>
      <c r="J2" s="2"/>
      <c r="K2" s="2"/>
      <c r="L2" s="336" t="s">
        <v>2</v>
      </c>
      <c r="M2" s="336"/>
      <c r="N2" s="336"/>
      <c r="O2" s="336"/>
      <c r="P2" s="336"/>
      <c r="Q2" s="336"/>
      <c r="R2" s="336"/>
      <c r="S2" s="336"/>
      <c r="T2" s="337"/>
    </row>
    <row r="3" spans="1:22" ht="13.5" customHeight="1" x14ac:dyDescent="0.25">
      <c r="D3" s="4"/>
      <c r="E3" s="4"/>
      <c r="F3" s="4"/>
      <c r="V3" s="377"/>
    </row>
    <row r="4" spans="1:22" ht="15.75" customHeight="1" x14ac:dyDescent="0.25">
      <c r="A4" s="319" t="s">
        <v>2537</v>
      </c>
      <c r="B4" s="319"/>
      <c r="C4" s="319"/>
      <c r="D4" s="319"/>
      <c r="E4" s="319"/>
      <c r="F4" s="319"/>
      <c r="G4" s="319"/>
      <c r="H4" s="319"/>
      <c r="I4" s="319"/>
      <c r="J4" s="319"/>
      <c r="K4" s="319"/>
      <c r="L4" s="319"/>
      <c r="M4" s="319"/>
      <c r="N4" s="319"/>
      <c r="O4" s="319"/>
      <c r="P4" s="319"/>
      <c r="Q4" s="319"/>
      <c r="R4" s="319"/>
      <c r="S4" s="319"/>
      <c r="T4" s="320"/>
    </row>
    <row r="5" spans="1:22" ht="16.5" customHeight="1" x14ac:dyDescent="0.25">
      <c r="A5" s="319" t="s">
        <v>15</v>
      </c>
      <c r="B5" s="319"/>
      <c r="C5" s="319"/>
      <c r="D5" s="319"/>
      <c r="E5" s="319"/>
      <c r="F5" s="319"/>
      <c r="G5" s="319"/>
      <c r="H5" s="319"/>
      <c r="I5" s="319"/>
      <c r="J5" s="319"/>
      <c r="K5" s="319"/>
      <c r="L5" s="319"/>
      <c r="M5" s="319"/>
      <c r="N5" s="319"/>
      <c r="O5" s="319"/>
      <c r="P5" s="319"/>
      <c r="Q5" s="319"/>
      <c r="R5" s="319"/>
      <c r="S5" s="319"/>
      <c r="T5" s="320"/>
    </row>
    <row r="6" spans="1:22" ht="24" hidden="1" customHeight="1" x14ac:dyDescent="0.25">
      <c r="A6" s="321" t="s">
        <v>779</v>
      </c>
      <c r="B6" s="321"/>
      <c r="C6" s="321"/>
      <c r="D6" s="321"/>
      <c r="E6" s="321"/>
      <c r="F6" s="321"/>
      <c r="G6" s="321"/>
      <c r="H6" s="321"/>
      <c r="I6" s="321"/>
      <c r="J6" s="321"/>
      <c r="K6" s="321"/>
      <c r="L6" s="321"/>
      <c r="M6" s="321"/>
      <c r="N6" s="321"/>
      <c r="O6" s="321"/>
      <c r="P6" s="321"/>
      <c r="Q6" s="321"/>
      <c r="R6" s="321"/>
      <c r="S6" s="321"/>
      <c r="T6" s="321"/>
    </row>
    <row r="7" spans="1:22" ht="13.5" x14ac:dyDescent="0.25">
      <c r="A7" s="7"/>
      <c r="B7" s="19"/>
      <c r="C7" s="6"/>
      <c r="D7" s="6"/>
      <c r="E7" s="6"/>
      <c r="F7" s="6"/>
      <c r="G7" s="33"/>
      <c r="H7" s="7"/>
      <c r="I7" s="6"/>
      <c r="J7" s="6"/>
      <c r="K7" s="6"/>
      <c r="L7" s="46"/>
      <c r="M7" s="7"/>
      <c r="N7" s="6"/>
      <c r="O7" s="6"/>
      <c r="P7" s="46"/>
      <c r="Q7" s="6"/>
      <c r="R7" s="6"/>
      <c r="S7" s="6"/>
      <c r="T7" s="8"/>
      <c r="V7" s="378"/>
    </row>
    <row r="8" spans="1:22" ht="27" customHeight="1" x14ac:dyDescent="0.25">
      <c r="A8" s="322" t="s">
        <v>3</v>
      </c>
      <c r="B8" s="346" t="s">
        <v>4</v>
      </c>
      <c r="C8" s="331" t="s">
        <v>5</v>
      </c>
      <c r="D8" s="332" t="s">
        <v>13</v>
      </c>
      <c r="E8" s="338" t="s">
        <v>1228</v>
      </c>
      <c r="F8" s="338" t="s">
        <v>1239</v>
      </c>
      <c r="G8" s="352" t="s">
        <v>24</v>
      </c>
      <c r="H8" s="349" t="s">
        <v>6</v>
      </c>
      <c r="I8" s="350"/>
      <c r="J8" s="350"/>
      <c r="K8" s="350"/>
      <c r="L8" s="351"/>
      <c r="M8" s="341" t="s">
        <v>1331</v>
      </c>
      <c r="N8" s="342"/>
      <c r="O8" s="342"/>
      <c r="P8" s="343"/>
      <c r="Q8" s="325" t="s">
        <v>1241</v>
      </c>
      <c r="R8" s="325" t="s">
        <v>1333</v>
      </c>
      <c r="S8" s="325" t="s">
        <v>1332</v>
      </c>
      <c r="T8" s="328" t="s">
        <v>14</v>
      </c>
      <c r="V8" s="379" t="s">
        <v>1228</v>
      </c>
    </row>
    <row r="9" spans="1:22" ht="48.75" customHeight="1" x14ac:dyDescent="0.25">
      <c r="A9" s="322"/>
      <c r="B9" s="346"/>
      <c r="C9" s="331"/>
      <c r="D9" s="333"/>
      <c r="E9" s="333"/>
      <c r="F9" s="339"/>
      <c r="G9" s="353"/>
      <c r="H9" s="344" t="s">
        <v>7</v>
      </c>
      <c r="I9" s="341" t="s">
        <v>20</v>
      </c>
      <c r="J9" s="343"/>
      <c r="K9" s="325" t="s">
        <v>19</v>
      </c>
      <c r="L9" s="323" t="s">
        <v>8</v>
      </c>
      <c r="M9" s="347" t="s">
        <v>7</v>
      </c>
      <c r="N9" s="325" t="s">
        <v>9</v>
      </c>
      <c r="O9" s="325" t="s">
        <v>10</v>
      </c>
      <c r="P9" s="323" t="s">
        <v>11</v>
      </c>
      <c r="Q9" s="326"/>
      <c r="R9" s="326"/>
      <c r="S9" s="326"/>
      <c r="T9" s="329"/>
      <c r="V9" s="380"/>
    </row>
    <row r="10" spans="1:22" ht="36" customHeight="1" x14ac:dyDescent="0.25">
      <c r="A10" s="322"/>
      <c r="B10" s="346"/>
      <c r="C10" s="331"/>
      <c r="D10" s="334"/>
      <c r="E10" s="334"/>
      <c r="F10" s="340"/>
      <c r="G10" s="354"/>
      <c r="H10" s="345"/>
      <c r="I10" s="22" t="s">
        <v>18</v>
      </c>
      <c r="J10" s="22" t="s">
        <v>17</v>
      </c>
      <c r="K10" s="327"/>
      <c r="L10" s="324"/>
      <c r="M10" s="348"/>
      <c r="N10" s="327"/>
      <c r="O10" s="327"/>
      <c r="P10" s="324"/>
      <c r="Q10" s="327"/>
      <c r="R10" s="327"/>
      <c r="S10" s="327"/>
      <c r="T10" s="330"/>
      <c r="V10" s="381"/>
    </row>
    <row r="11" spans="1:22" ht="22.5" customHeight="1" x14ac:dyDescent="0.25">
      <c r="A11" s="75">
        <v>1</v>
      </c>
      <c r="B11" s="87" t="s">
        <v>123</v>
      </c>
      <c r="C11" s="86">
        <v>37683</v>
      </c>
      <c r="D11" s="75" t="s">
        <v>124</v>
      </c>
      <c r="E11" s="75" t="e">
        <f>VLOOKUP(D11,#REF!,2,FALSE)</f>
        <v>#REF!</v>
      </c>
      <c r="F11" s="75" t="str">
        <f>VLOOKUP(D11,Sheet1!$D$3:$F$348,3,FALSE)</f>
        <v>CĐ</v>
      </c>
      <c r="G11" s="75" t="s">
        <v>1282</v>
      </c>
      <c r="H11" s="55" t="s">
        <v>126</v>
      </c>
      <c r="I11" s="75"/>
      <c r="J11" s="75">
        <v>4</v>
      </c>
      <c r="K11" s="75">
        <v>4</v>
      </c>
      <c r="L11" s="251">
        <v>7.6</v>
      </c>
      <c r="M11" s="55" t="s">
        <v>125</v>
      </c>
      <c r="N11" s="75" t="s">
        <v>29</v>
      </c>
      <c r="O11" s="75">
        <v>3</v>
      </c>
      <c r="P11" s="88">
        <v>7.6</v>
      </c>
      <c r="Q11" s="75"/>
      <c r="R11" s="75" t="s">
        <v>667</v>
      </c>
      <c r="S11" s="75">
        <f>SUMIFS($O$11:$O$522,$V$11:$V$522,V11)</f>
        <v>31</v>
      </c>
      <c r="T11" s="75"/>
      <c r="U11" s="370" t="s">
        <v>686</v>
      </c>
      <c r="V11" s="382" t="s">
        <v>1094</v>
      </c>
    </row>
    <row r="12" spans="1:22" ht="22.5" customHeight="1" x14ac:dyDescent="0.25">
      <c r="A12" s="75"/>
      <c r="B12" s="87"/>
      <c r="C12" s="86"/>
      <c r="D12" s="75"/>
      <c r="E12" s="75"/>
      <c r="F12" s="75"/>
      <c r="G12" s="75"/>
      <c r="H12" s="55" t="s">
        <v>128</v>
      </c>
      <c r="I12" s="75"/>
      <c r="J12" s="75">
        <v>2</v>
      </c>
      <c r="K12" s="75">
        <v>2</v>
      </c>
      <c r="L12" s="251">
        <v>8.5</v>
      </c>
      <c r="M12" s="55" t="s">
        <v>129</v>
      </c>
      <c r="N12" s="75" t="s">
        <v>130</v>
      </c>
      <c r="O12" s="75">
        <v>2</v>
      </c>
      <c r="P12" s="88">
        <v>8.5</v>
      </c>
      <c r="Q12" s="75"/>
      <c r="R12" s="75" t="s">
        <v>667</v>
      </c>
      <c r="S12" s="75"/>
      <c r="T12" s="75"/>
      <c r="U12" s="370" t="s">
        <v>686</v>
      </c>
      <c r="V12" s="382" t="s">
        <v>1094</v>
      </c>
    </row>
    <row r="13" spans="1:22" ht="22.5" customHeight="1" x14ac:dyDescent="0.25">
      <c r="A13" s="75"/>
      <c r="B13" s="87"/>
      <c r="C13" s="86"/>
      <c r="D13" s="75"/>
      <c r="E13" s="75"/>
      <c r="F13" s="75"/>
      <c r="G13" s="75"/>
      <c r="H13" s="55" t="s">
        <v>131</v>
      </c>
      <c r="I13" s="75"/>
      <c r="J13" s="75">
        <v>3</v>
      </c>
      <c r="K13" s="75">
        <v>3</v>
      </c>
      <c r="L13" s="251">
        <v>9.1999999999999993</v>
      </c>
      <c r="M13" s="55" t="s">
        <v>39</v>
      </c>
      <c r="N13" s="75" t="s">
        <v>40</v>
      </c>
      <c r="O13" s="75">
        <v>2</v>
      </c>
      <c r="P13" s="88">
        <v>9.1999999999999993</v>
      </c>
      <c r="Q13" s="75"/>
      <c r="R13" s="75" t="s">
        <v>667</v>
      </c>
      <c r="S13" s="75"/>
      <c r="T13" s="75"/>
      <c r="U13" s="370" t="s">
        <v>686</v>
      </c>
      <c r="V13" s="382" t="s">
        <v>1094</v>
      </c>
    </row>
    <row r="14" spans="1:22" ht="22.5" customHeight="1" x14ac:dyDescent="0.25">
      <c r="A14" s="75"/>
      <c r="B14" s="87"/>
      <c r="C14" s="86"/>
      <c r="D14" s="75"/>
      <c r="E14" s="75"/>
      <c r="F14" s="75"/>
      <c r="G14" s="75"/>
      <c r="H14" s="55" t="s">
        <v>132</v>
      </c>
      <c r="I14" s="75"/>
      <c r="J14" s="75">
        <v>3</v>
      </c>
      <c r="K14" s="75">
        <v>3</v>
      </c>
      <c r="L14" s="251">
        <v>9.1</v>
      </c>
      <c r="M14" s="55" t="s">
        <v>41</v>
      </c>
      <c r="N14" s="75" t="s">
        <v>42</v>
      </c>
      <c r="O14" s="75">
        <v>2</v>
      </c>
      <c r="P14" s="88">
        <v>9.1</v>
      </c>
      <c r="Q14" s="75"/>
      <c r="R14" s="75" t="s">
        <v>667</v>
      </c>
      <c r="S14" s="75"/>
      <c r="T14" s="75"/>
      <c r="U14" s="370" t="s">
        <v>686</v>
      </c>
      <c r="V14" s="382" t="s">
        <v>1094</v>
      </c>
    </row>
    <row r="15" spans="1:22" ht="22.5" customHeight="1" x14ac:dyDescent="0.25">
      <c r="A15" s="75"/>
      <c r="B15" s="87"/>
      <c r="C15" s="86"/>
      <c r="D15" s="75"/>
      <c r="E15" s="75"/>
      <c r="F15" s="75"/>
      <c r="G15" s="75"/>
      <c r="H15" s="55" t="s">
        <v>133</v>
      </c>
      <c r="I15" s="75"/>
      <c r="J15" s="75">
        <v>3</v>
      </c>
      <c r="K15" s="75">
        <v>3</v>
      </c>
      <c r="L15" s="251">
        <v>7.8</v>
      </c>
      <c r="M15" s="55" t="s">
        <v>43</v>
      </c>
      <c r="N15" s="75" t="s">
        <v>44</v>
      </c>
      <c r="O15" s="75">
        <v>2</v>
      </c>
      <c r="P15" s="88">
        <v>7.8</v>
      </c>
      <c r="Q15" s="75"/>
      <c r="R15" s="75" t="s">
        <v>667</v>
      </c>
      <c r="S15" s="75"/>
      <c r="T15" s="75"/>
      <c r="U15" s="370" t="s">
        <v>686</v>
      </c>
      <c r="V15" s="382" t="s">
        <v>1094</v>
      </c>
    </row>
    <row r="16" spans="1:22" ht="22.5" customHeight="1" x14ac:dyDescent="0.25">
      <c r="A16" s="75"/>
      <c r="B16" s="87"/>
      <c r="C16" s="86"/>
      <c r="D16" s="75"/>
      <c r="E16" s="75"/>
      <c r="F16" s="75"/>
      <c r="G16" s="75"/>
      <c r="H16" s="55" t="s">
        <v>136</v>
      </c>
      <c r="I16" s="75"/>
      <c r="J16" s="75">
        <v>3</v>
      </c>
      <c r="K16" s="75">
        <v>3</v>
      </c>
      <c r="L16" s="251">
        <v>8.3000000000000007</v>
      </c>
      <c r="M16" s="55" t="s">
        <v>46</v>
      </c>
      <c r="N16" s="75" t="s">
        <v>47</v>
      </c>
      <c r="O16" s="75">
        <v>3</v>
      </c>
      <c r="P16" s="88"/>
      <c r="Q16" s="75"/>
      <c r="R16" s="75" t="s">
        <v>667</v>
      </c>
      <c r="S16" s="75"/>
      <c r="T16" s="75"/>
      <c r="U16" s="370" t="s">
        <v>686</v>
      </c>
      <c r="V16" s="382" t="s">
        <v>1094</v>
      </c>
    </row>
    <row r="17" spans="1:22" s="218" customFormat="1" ht="22.5" customHeight="1" x14ac:dyDescent="0.25">
      <c r="A17" s="67"/>
      <c r="B17" s="66"/>
      <c r="C17" s="223"/>
      <c r="D17" s="67"/>
      <c r="E17" s="67"/>
      <c r="F17" s="75"/>
      <c r="G17" s="67"/>
      <c r="H17" s="68" t="s">
        <v>59</v>
      </c>
      <c r="I17" s="67"/>
      <c r="J17" s="67">
        <v>2</v>
      </c>
      <c r="K17" s="67">
        <v>2</v>
      </c>
      <c r="L17" s="252">
        <v>7.9</v>
      </c>
      <c r="M17" s="68" t="s">
        <v>65</v>
      </c>
      <c r="N17" s="67" t="s">
        <v>66</v>
      </c>
      <c r="O17" s="67">
        <v>2</v>
      </c>
      <c r="P17" s="178">
        <v>7.9</v>
      </c>
      <c r="Q17" s="67" t="s">
        <v>671</v>
      </c>
      <c r="R17" s="67" t="s">
        <v>667</v>
      </c>
      <c r="S17" s="75"/>
      <c r="T17" s="67"/>
      <c r="U17" s="375" t="s">
        <v>686</v>
      </c>
      <c r="V17" s="383" t="s">
        <v>1094</v>
      </c>
    </row>
    <row r="18" spans="1:22" ht="22.5" customHeight="1" x14ac:dyDescent="0.25">
      <c r="A18" s="75"/>
      <c r="B18" s="87"/>
      <c r="C18" s="86"/>
      <c r="D18" s="75"/>
      <c r="E18" s="75"/>
      <c r="F18" s="75"/>
      <c r="G18" s="75"/>
      <c r="H18" s="55" t="s">
        <v>139</v>
      </c>
      <c r="I18" s="75"/>
      <c r="J18" s="75">
        <v>3</v>
      </c>
      <c r="K18" s="75">
        <v>3</v>
      </c>
      <c r="L18" s="251">
        <v>7.8</v>
      </c>
      <c r="M18" s="55" t="s">
        <v>139</v>
      </c>
      <c r="N18" s="75" t="s">
        <v>140</v>
      </c>
      <c r="O18" s="75">
        <v>3</v>
      </c>
      <c r="P18" s="88">
        <v>7.8</v>
      </c>
      <c r="Q18" s="75"/>
      <c r="R18" s="75" t="s">
        <v>667</v>
      </c>
      <c r="S18" s="75"/>
      <c r="T18" s="75"/>
      <c r="U18" s="370" t="s">
        <v>686</v>
      </c>
      <c r="V18" s="382" t="s">
        <v>1094</v>
      </c>
    </row>
    <row r="19" spans="1:22" ht="22.5" customHeight="1" x14ac:dyDescent="0.25">
      <c r="A19" s="75"/>
      <c r="B19" s="87"/>
      <c r="C19" s="86"/>
      <c r="D19" s="75"/>
      <c r="E19" s="75"/>
      <c r="F19" s="75"/>
      <c r="G19" s="75"/>
      <c r="H19" s="55" t="s">
        <v>141</v>
      </c>
      <c r="I19" s="75"/>
      <c r="J19" s="75">
        <v>3</v>
      </c>
      <c r="K19" s="75"/>
      <c r="L19" s="251">
        <v>8.5</v>
      </c>
      <c r="M19" s="55" t="s">
        <v>75</v>
      </c>
      <c r="N19" s="75" t="s">
        <v>76</v>
      </c>
      <c r="O19" s="75">
        <v>3</v>
      </c>
      <c r="P19" s="88"/>
      <c r="Q19" s="75"/>
      <c r="R19" s="75"/>
      <c r="S19" s="75"/>
      <c r="T19" s="75" t="s">
        <v>668</v>
      </c>
      <c r="U19" s="370" t="s">
        <v>686</v>
      </c>
      <c r="V19" s="382"/>
    </row>
    <row r="20" spans="1:22" ht="22.5" customHeight="1" x14ac:dyDescent="0.25">
      <c r="A20" s="75"/>
      <c r="B20" s="87"/>
      <c r="C20" s="86"/>
      <c r="D20" s="75"/>
      <c r="E20" s="75"/>
      <c r="F20" s="75"/>
      <c r="G20" s="75"/>
      <c r="H20" s="55" t="s">
        <v>142</v>
      </c>
      <c r="I20" s="75"/>
      <c r="J20" s="75">
        <v>3</v>
      </c>
      <c r="K20" s="75">
        <v>3</v>
      </c>
      <c r="L20" s="251">
        <v>7.5</v>
      </c>
      <c r="M20" s="55" t="s">
        <v>142</v>
      </c>
      <c r="N20" s="75" t="s">
        <v>143</v>
      </c>
      <c r="O20" s="75">
        <v>3</v>
      </c>
      <c r="P20" s="88">
        <v>7.5</v>
      </c>
      <c r="Q20" s="75"/>
      <c r="R20" s="75" t="s">
        <v>667</v>
      </c>
      <c r="S20" s="75"/>
      <c r="T20" s="75"/>
      <c r="U20" s="370" t="s">
        <v>686</v>
      </c>
      <c r="V20" s="382" t="s">
        <v>1094</v>
      </c>
    </row>
    <row r="21" spans="1:22" ht="22.5" customHeight="1" x14ac:dyDescent="0.25">
      <c r="A21" s="75"/>
      <c r="B21" s="87"/>
      <c r="C21" s="86"/>
      <c r="D21" s="75"/>
      <c r="E21" s="75"/>
      <c r="F21" s="75"/>
      <c r="G21" s="75"/>
      <c r="H21" s="55" t="s">
        <v>148</v>
      </c>
      <c r="I21" s="75"/>
      <c r="J21" s="75">
        <v>3</v>
      </c>
      <c r="K21" s="75"/>
      <c r="L21" s="251">
        <v>7.7</v>
      </c>
      <c r="M21" s="55" t="s">
        <v>149</v>
      </c>
      <c r="N21" s="75" t="s">
        <v>150</v>
      </c>
      <c r="O21" s="75">
        <v>3</v>
      </c>
      <c r="P21" s="88"/>
      <c r="Q21" s="75"/>
      <c r="R21" s="75"/>
      <c r="S21" s="75"/>
      <c r="T21" s="75" t="s">
        <v>668</v>
      </c>
      <c r="U21" s="370" t="s">
        <v>686</v>
      </c>
      <c r="V21" s="382"/>
    </row>
    <row r="22" spans="1:22" ht="22.5" customHeight="1" x14ac:dyDescent="0.25">
      <c r="A22" s="75"/>
      <c r="B22" s="87"/>
      <c r="C22" s="86"/>
      <c r="D22" s="75"/>
      <c r="E22" s="75"/>
      <c r="F22" s="75"/>
      <c r="G22" s="75"/>
      <c r="H22" s="55" t="s">
        <v>151</v>
      </c>
      <c r="I22" s="75"/>
      <c r="J22" s="75">
        <v>3</v>
      </c>
      <c r="K22" s="75"/>
      <c r="L22" s="251">
        <v>8.5</v>
      </c>
      <c r="M22" s="55" t="s">
        <v>152</v>
      </c>
      <c r="N22" s="75" t="s">
        <v>88</v>
      </c>
      <c r="O22" s="75">
        <v>3</v>
      </c>
      <c r="P22" s="88"/>
      <c r="Q22" s="75"/>
      <c r="R22" s="75"/>
      <c r="S22" s="75"/>
      <c r="T22" s="75" t="s">
        <v>668</v>
      </c>
      <c r="U22" s="370" t="s">
        <v>686</v>
      </c>
      <c r="V22" s="382"/>
    </row>
    <row r="23" spans="1:22" ht="22.5" customHeight="1" x14ac:dyDescent="0.25">
      <c r="A23" s="75"/>
      <c r="B23" s="87"/>
      <c r="C23" s="86"/>
      <c r="D23" s="75"/>
      <c r="E23" s="75"/>
      <c r="F23" s="75"/>
      <c r="G23" s="75"/>
      <c r="H23" s="55" t="s">
        <v>157</v>
      </c>
      <c r="I23" s="75"/>
      <c r="J23" s="75">
        <v>3</v>
      </c>
      <c r="K23" s="75">
        <v>3</v>
      </c>
      <c r="L23" s="251">
        <v>5.4</v>
      </c>
      <c r="M23" s="55" t="s">
        <v>157</v>
      </c>
      <c r="N23" s="75" t="s">
        <v>158</v>
      </c>
      <c r="O23" s="75">
        <v>3</v>
      </c>
      <c r="P23" s="88">
        <v>5.4</v>
      </c>
      <c r="Q23" s="75"/>
      <c r="R23" s="75" t="s">
        <v>667</v>
      </c>
      <c r="S23" s="75"/>
      <c r="T23" s="75"/>
      <c r="U23" s="370" t="s">
        <v>686</v>
      </c>
      <c r="V23" s="382" t="s">
        <v>1094</v>
      </c>
    </row>
    <row r="24" spans="1:22" ht="22.5" customHeight="1" x14ac:dyDescent="0.25">
      <c r="A24" s="75"/>
      <c r="B24" s="87"/>
      <c r="C24" s="86"/>
      <c r="D24" s="75"/>
      <c r="E24" s="75"/>
      <c r="F24" s="75"/>
      <c r="G24" s="75"/>
      <c r="H24" s="55" t="s">
        <v>627</v>
      </c>
      <c r="I24" s="75"/>
      <c r="J24" s="75">
        <v>3</v>
      </c>
      <c r="K24" s="75">
        <v>3</v>
      </c>
      <c r="L24" s="251">
        <v>7.4</v>
      </c>
      <c r="M24" s="55" t="s">
        <v>77</v>
      </c>
      <c r="N24" s="75" t="s">
        <v>78</v>
      </c>
      <c r="O24" s="75">
        <v>3</v>
      </c>
      <c r="P24" s="88">
        <v>7.4</v>
      </c>
      <c r="Q24" s="75"/>
      <c r="R24" s="75" t="s">
        <v>667</v>
      </c>
      <c r="S24" s="75"/>
      <c r="T24" s="75"/>
      <c r="U24" s="370" t="s">
        <v>686</v>
      </c>
      <c r="V24" s="382" t="s">
        <v>1094</v>
      </c>
    </row>
    <row r="25" spans="1:22" ht="22.5" customHeight="1" x14ac:dyDescent="0.25">
      <c r="A25" s="75"/>
      <c r="B25" s="87"/>
      <c r="C25" s="86"/>
      <c r="D25" s="75"/>
      <c r="E25" s="75"/>
      <c r="F25" s="75"/>
      <c r="G25" s="75"/>
      <c r="H25" s="55" t="s">
        <v>402</v>
      </c>
      <c r="I25" s="75"/>
      <c r="J25" s="75">
        <v>3</v>
      </c>
      <c r="K25" s="75">
        <v>3</v>
      </c>
      <c r="L25" s="251">
        <v>8.6</v>
      </c>
      <c r="M25" s="55" t="s">
        <v>165</v>
      </c>
      <c r="N25" s="75" t="s">
        <v>166</v>
      </c>
      <c r="O25" s="75">
        <v>3</v>
      </c>
      <c r="P25" s="88">
        <v>8.6</v>
      </c>
      <c r="Q25" s="75"/>
      <c r="R25" s="75" t="s">
        <v>667</v>
      </c>
      <c r="S25" s="75"/>
      <c r="T25" s="75"/>
      <c r="U25" s="370" t="s">
        <v>686</v>
      </c>
      <c r="V25" s="382" t="s">
        <v>1094</v>
      </c>
    </row>
    <row r="26" spans="1:22" ht="22.5" customHeight="1" x14ac:dyDescent="0.25">
      <c r="A26" s="75"/>
      <c r="B26" s="87"/>
      <c r="C26" s="86"/>
      <c r="D26" s="75"/>
      <c r="E26" s="75"/>
      <c r="F26" s="75"/>
      <c r="G26" s="75"/>
      <c r="H26" s="55" t="s">
        <v>195</v>
      </c>
      <c r="I26" s="75"/>
      <c r="J26" s="75">
        <v>3</v>
      </c>
      <c r="K26" s="75"/>
      <c r="L26" s="251">
        <v>7.8</v>
      </c>
      <c r="M26" s="55" t="s">
        <v>196</v>
      </c>
      <c r="N26" s="75" t="s">
        <v>197</v>
      </c>
      <c r="O26" s="75">
        <v>3</v>
      </c>
      <c r="P26" s="88"/>
      <c r="Q26" s="75"/>
      <c r="R26" s="75"/>
      <c r="S26" s="75"/>
      <c r="T26" s="75" t="s">
        <v>668</v>
      </c>
      <c r="U26" s="370" t="s">
        <v>686</v>
      </c>
      <c r="V26" s="382"/>
    </row>
    <row r="27" spans="1:22" s="17" customFormat="1" ht="22.5" customHeight="1" x14ac:dyDescent="0.25">
      <c r="A27" s="80"/>
      <c r="B27" s="95"/>
      <c r="C27" s="94"/>
      <c r="D27" s="80"/>
      <c r="E27" s="80"/>
      <c r="F27" s="80"/>
      <c r="G27" s="80"/>
      <c r="H27" s="72" t="s">
        <v>198</v>
      </c>
      <c r="I27" s="80"/>
      <c r="J27" s="80">
        <v>3</v>
      </c>
      <c r="K27" s="80"/>
      <c r="L27" s="253">
        <v>8.1</v>
      </c>
      <c r="M27" s="72" t="s">
        <v>199</v>
      </c>
      <c r="N27" s="80" t="s">
        <v>200</v>
      </c>
      <c r="O27" s="80">
        <v>3</v>
      </c>
      <c r="P27" s="96"/>
      <c r="Q27" s="80"/>
      <c r="R27" s="80"/>
      <c r="S27" s="80"/>
      <c r="T27" s="80" t="s">
        <v>668</v>
      </c>
      <c r="U27" s="374" t="s">
        <v>686</v>
      </c>
      <c r="V27" s="384"/>
    </row>
    <row r="28" spans="1:22" ht="22.5" customHeight="1" x14ac:dyDescent="0.25">
      <c r="A28" s="73">
        <v>2</v>
      </c>
      <c r="B28" s="91" t="s">
        <v>201</v>
      </c>
      <c r="C28" s="97">
        <v>37815</v>
      </c>
      <c r="D28" s="73" t="s">
        <v>202</v>
      </c>
      <c r="E28" s="73" t="e">
        <f>VLOOKUP(D28,#REF!,2,FALSE)</f>
        <v>#REF!</v>
      </c>
      <c r="F28" s="73" t="str">
        <f>VLOOKUP(D28,Sheet1!$D$3:$F$348,3,FALSE)</f>
        <v>CĐ</v>
      </c>
      <c r="G28" s="73" t="s">
        <v>1335</v>
      </c>
      <c r="H28" s="93" t="s">
        <v>126</v>
      </c>
      <c r="I28" s="73"/>
      <c r="J28" s="73">
        <v>4</v>
      </c>
      <c r="K28" s="73">
        <v>4</v>
      </c>
      <c r="L28" s="255">
        <v>7.5</v>
      </c>
      <c r="M28" s="93" t="s">
        <v>125</v>
      </c>
      <c r="N28" s="73" t="s">
        <v>29</v>
      </c>
      <c r="O28" s="73">
        <v>3</v>
      </c>
      <c r="P28" s="92">
        <v>7.5</v>
      </c>
      <c r="Q28" s="73"/>
      <c r="R28" s="73" t="s">
        <v>667</v>
      </c>
      <c r="S28" s="73">
        <f t="shared" ref="S28:S68" si="0">SUMIFS($O$11:$O$522,$V$11:$V$522,V28)</f>
        <v>12</v>
      </c>
      <c r="T28" s="73"/>
      <c r="U28" s="370" t="s">
        <v>686</v>
      </c>
      <c r="V28" s="385" t="s">
        <v>1093</v>
      </c>
    </row>
    <row r="29" spans="1:22" ht="22.5" customHeight="1" x14ac:dyDescent="0.25">
      <c r="A29" s="75"/>
      <c r="B29" s="87"/>
      <c r="C29" s="86"/>
      <c r="D29" s="75"/>
      <c r="E29" s="75"/>
      <c r="F29" s="75"/>
      <c r="G29" s="75"/>
      <c r="H29" s="55" t="s">
        <v>129</v>
      </c>
      <c r="I29" s="75"/>
      <c r="J29" s="75">
        <v>2</v>
      </c>
      <c r="K29" s="75">
        <v>2</v>
      </c>
      <c r="L29" s="251">
        <v>7.4</v>
      </c>
      <c r="M29" s="55" t="s">
        <v>129</v>
      </c>
      <c r="N29" s="75" t="s">
        <v>130</v>
      </c>
      <c r="O29" s="75">
        <v>2</v>
      </c>
      <c r="P29" s="88">
        <v>7.4</v>
      </c>
      <c r="Q29" s="75"/>
      <c r="R29" s="75" t="s">
        <v>667</v>
      </c>
      <c r="S29" s="75"/>
      <c r="T29" s="75"/>
      <c r="U29" s="370" t="s">
        <v>686</v>
      </c>
      <c r="V29" s="382" t="s">
        <v>1093</v>
      </c>
    </row>
    <row r="30" spans="1:22" ht="22.5" customHeight="1" x14ac:dyDescent="0.25">
      <c r="A30" s="75"/>
      <c r="B30" s="87"/>
      <c r="C30" s="86"/>
      <c r="D30" s="75"/>
      <c r="E30" s="75"/>
      <c r="F30" s="75"/>
      <c r="G30" s="75"/>
      <c r="H30" s="55" t="s">
        <v>203</v>
      </c>
      <c r="I30" s="75"/>
      <c r="J30" s="75">
        <v>3</v>
      </c>
      <c r="K30" s="75">
        <v>3</v>
      </c>
      <c r="L30" s="251">
        <v>4.5</v>
      </c>
      <c r="M30" s="55" t="s">
        <v>39</v>
      </c>
      <c r="N30" s="75" t="s">
        <v>40</v>
      </c>
      <c r="O30" s="75">
        <v>2</v>
      </c>
      <c r="P30" s="88">
        <v>4.5</v>
      </c>
      <c r="Q30" s="75"/>
      <c r="R30" s="75" t="s">
        <v>667</v>
      </c>
      <c r="S30" s="75"/>
      <c r="T30" s="75"/>
      <c r="U30" s="370" t="s">
        <v>686</v>
      </c>
      <c r="V30" s="382" t="s">
        <v>1093</v>
      </c>
    </row>
    <row r="31" spans="1:22" ht="22.5" customHeight="1" x14ac:dyDescent="0.25">
      <c r="A31" s="75"/>
      <c r="B31" s="87"/>
      <c r="C31" s="86"/>
      <c r="D31" s="75"/>
      <c r="E31" s="75"/>
      <c r="F31" s="75"/>
      <c r="G31" s="75"/>
      <c r="H31" s="55" t="s">
        <v>136</v>
      </c>
      <c r="I31" s="75"/>
      <c r="J31" s="75">
        <v>3</v>
      </c>
      <c r="K31" s="75">
        <v>3</v>
      </c>
      <c r="L31" s="251">
        <v>7.6</v>
      </c>
      <c r="M31" s="55" t="s">
        <v>46</v>
      </c>
      <c r="N31" s="75" t="s">
        <v>47</v>
      </c>
      <c r="O31" s="75">
        <v>3</v>
      </c>
      <c r="P31" s="88"/>
      <c r="Q31" s="75"/>
      <c r="R31" s="75" t="s">
        <v>667</v>
      </c>
      <c r="S31" s="75"/>
      <c r="T31" s="75"/>
      <c r="U31" s="370" t="s">
        <v>686</v>
      </c>
      <c r="V31" s="382" t="s">
        <v>1093</v>
      </c>
    </row>
    <row r="32" spans="1:22" s="216" customFormat="1" ht="22.5" customHeight="1" x14ac:dyDescent="0.25">
      <c r="A32" s="148"/>
      <c r="B32" s="140"/>
      <c r="C32" s="225"/>
      <c r="D32" s="80"/>
      <c r="E32" s="80"/>
      <c r="F32" s="80"/>
      <c r="G32" s="148"/>
      <c r="H32" s="146" t="s">
        <v>59</v>
      </c>
      <c r="I32" s="148"/>
      <c r="J32" s="148">
        <v>2</v>
      </c>
      <c r="K32" s="148">
        <v>2</v>
      </c>
      <c r="L32" s="254">
        <v>7.7</v>
      </c>
      <c r="M32" s="146" t="s">
        <v>65</v>
      </c>
      <c r="N32" s="148" t="s">
        <v>66</v>
      </c>
      <c r="O32" s="148">
        <v>2</v>
      </c>
      <c r="P32" s="226">
        <v>7.7</v>
      </c>
      <c r="Q32" s="148" t="s">
        <v>671</v>
      </c>
      <c r="R32" s="148" t="s">
        <v>667</v>
      </c>
      <c r="S32" s="80"/>
      <c r="T32" s="148"/>
      <c r="U32" s="376" t="s">
        <v>686</v>
      </c>
      <c r="V32" s="384" t="s">
        <v>1093</v>
      </c>
    </row>
    <row r="33" spans="1:22" ht="22.5" customHeight="1" x14ac:dyDescent="0.25">
      <c r="A33" s="73">
        <v>3</v>
      </c>
      <c r="B33" s="91" t="s">
        <v>204</v>
      </c>
      <c r="C33" s="97">
        <v>32403</v>
      </c>
      <c r="D33" s="73" t="s">
        <v>205</v>
      </c>
      <c r="E33" s="73" t="e">
        <f>VLOOKUP(D33,#REF!,2,FALSE)</f>
        <v>#REF!</v>
      </c>
      <c r="F33" s="73" t="str">
        <f>VLOOKUP(D33,Sheet1!$D$3:$F$348,3,FALSE)</f>
        <v>CĐ</v>
      </c>
      <c r="G33" s="73" t="s">
        <v>1265</v>
      </c>
      <c r="H33" s="93" t="s">
        <v>125</v>
      </c>
      <c r="I33" s="73">
        <v>5</v>
      </c>
      <c r="J33" s="73"/>
      <c r="K33" s="73">
        <v>4</v>
      </c>
      <c r="L33" s="255">
        <v>7</v>
      </c>
      <c r="M33" s="93" t="s">
        <v>125</v>
      </c>
      <c r="N33" s="73" t="s">
        <v>29</v>
      </c>
      <c r="O33" s="73">
        <v>3</v>
      </c>
      <c r="P33" s="92">
        <v>7</v>
      </c>
      <c r="Q33" s="73"/>
      <c r="R33" s="73" t="s">
        <v>667</v>
      </c>
      <c r="S33" s="73">
        <f t="shared" si="0"/>
        <v>30</v>
      </c>
      <c r="T33" s="73"/>
      <c r="U33" s="370" t="s">
        <v>686</v>
      </c>
      <c r="V33" s="385" t="s">
        <v>1095</v>
      </c>
    </row>
    <row r="34" spans="1:22" ht="22.5" customHeight="1" x14ac:dyDescent="0.25">
      <c r="A34" s="75"/>
      <c r="B34" s="87"/>
      <c r="C34" s="86"/>
      <c r="D34" s="75"/>
      <c r="E34" s="75"/>
      <c r="F34" s="75"/>
      <c r="G34" s="75"/>
      <c r="H34" s="55" t="s">
        <v>127</v>
      </c>
      <c r="I34" s="75">
        <v>6</v>
      </c>
      <c r="J34" s="75"/>
      <c r="K34" s="75" t="s">
        <v>669</v>
      </c>
      <c r="L34" s="251">
        <v>7</v>
      </c>
      <c r="M34" s="55" t="s">
        <v>127</v>
      </c>
      <c r="N34" s="75" t="s">
        <v>35</v>
      </c>
      <c r="O34" s="75">
        <v>2</v>
      </c>
      <c r="P34" s="88">
        <v>7</v>
      </c>
      <c r="Q34" s="75"/>
      <c r="R34" s="75" t="s">
        <v>667</v>
      </c>
      <c r="S34" s="75"/>
      <c r="T34" s="75"/>
      <c r="U34" s="370" t="s">
        <v>686</v>
      </c>
      <c r="V34" s="382" t="s">
        <v>1095</v>
      </c>
    </row>
    <row r="35" spans="1:22" ht="22.5" customHeight="1" x14ac:dyDescent="0.25">
      <c r="A35" s="75"/>
      <c r="B35" s="87"/>
      <c r="C35" s="86"/>
      <c r="D35" s="75"/>
      <c r="E35" s="75"/>
      <c r="F35" s="75"/>
      <c r="G35" s="75"/>
      <c r="H35" s="55" t="s">
        <v>32</v>
      </c>
      <c r="I35" s="75">
        <v>3</v>
      </c>
      <c r="J35" s="75"/>
      <c r="K35" s="75">
        <v>2</v>
      </c>
      <c r="L35" s="251">
        <v>7</v>
      </c>
      <c r="M35" s="55" t="s">
        <v>32</v>
      </c>
      <c r="N35" s="75" t="s">
        <v>33</v>
      </c>
      <c r="O35" s="75">
        <v>2</v>
      </c>
      <c r="P35" s="88">
        <v>7</v>
      </c>
      <c r="Q35" s="75"/>
      <c r="R35" s="75" t="s">
        <v>667</v>
      </c>
      <c r="S35" s="75"/>
      <c r="T35" s="75"/>
      <c r="U35" s="370" t="s">
        <v>686</v>
      </c>
      <c r="V35" s="382" t="s">
        <v>1095</v>
      </c>
    </row>
    <row r="36" spans="1:22" ht="22.5" customHeight="1" x14ac:dyDescent="0.25">
      <c r="A36" s="75"/>
      <c r="B36" s="87"/>
      <c r="C36" s="86"/>
      <c r="D36" s="75"/>
      <c r="E36" s="75"/>
      <c r="F36" s="75"/>
      <c r="G36" s="75"/>
      <c r="H36" s="55" t="s">
        <v>37</v>
      </c>
      <c r="I36" s="75">
        <v>3</v>
      </c>
      <c r="J36" s="75"/>
      <c r="K36" s="75">
        <v>2</v>
      </c>
      <c r="L36" s="251">
        <v>6</v>
      </c>
      <c r="M36" s="55" t="s">
        <v>37</v>
      </c>
      <c r="N36" s="75" t="s">
        <v>38</v>
      </c>
      <c r="O36" s="75">
        <v>2</v>
      </c>
      <c r="P36" s="88">
        <v>6</v>
      </c>
      <c r="Q36" s="75"/>
      <c r="R36" s="75" t="s">
        <v>667</v>
      </c>
      <c r="S36" s="75"/>
      <c r="T36" s="75"/>
      <c r="U36" s="370" t="s">
        <v>686</v>
      </c>
      <c r="V36" s="382" t="s">
        <v>1095</v>
      </c>
    </row>
    <row r="37" spans="1:22" ht="22.5" customHeight="1" x14ac:dyDescent="0.25">
      <c r="A37" s="75"/>
      <c r="B37" s="87"/>
      <c r="C37" s="86"/>
      <c r="D37" s="75"/>
      <c r="E37" s="75"/>
      <c r="F37" s="75"/>
      <c r="G37" s="75"/>
      <c r="H37" s="55" t="s">
        <v>30</v>
      </c>
      <c r="I37" s="75">
        <v>3</v>
      </c>
      <c r="J37" s="75"/>
      <c r="K37" s="75">
        <v>2</v>
      </c>
      <c r="L37" s="251">
        <v>7</v>
      </c>
      <c r="M37" s="55" t="s">
        <v>30</v>
      </c>
      <c r="N37" s="75" t="s">
        <v>31</v>
      </c>
      <c r="O37" s="75">
        <v>2</v>
      </c>
      <c r="P37" s="88">
        <v>7</v>
      </c>
      <c r="Q37" s="75"/>
      <c r="R37" s="75" t="s">
        <v>667</v>
      </c>
      <c r="S37" s="75"/>
      <c r="T37" s="75"/>
      <c r="U37" s="370" t="s">
        <v>686</v>
      </c>
      <c r="V37" s="382" t="s">
        <v>1095</v>
      </c>
    </row>
    <row r="38" spans="1:22" ht="22.5" customHeight="1" x14ac:dyDescent="0.25">
      <c r="A38" s="75"/>
      <c r="B38" s="87"/>
      <c r="C38" s="86"/>
      <c r="D38" s="75"/>
      <c r="E38" s="75"/>
      <c r="F38" s="75"/>
      <c r="G38" s="75"/>
      <c r="H38" s="55" t="s">
        <v>129</v>
      </c>
      <c r="I38" s="75">
        <v>3</v>
      </c>
      <c r="J38" s="75"/>
      <c r="K38" s="75">
        <v>2</v>
      </c>
      <c r="L38" s="251">
        <v>8</v>
      </c>
      <c r="M38" s="55" t="s">
        <v>129</v>
      </c>
      <c r="N38" s="75" t="s">
        <v>130</v>
      </c>
      <c r="O38" s="75">
        <v>2</v>
      </c>
      <c r="P38" s="88">
        <v>8</v>
      </c>
      <c r="Q38" s="75"/>
      <c r="R38" s="75" t="s">
        <v>667</v>
      </c>
      <c r="S38" s="75"/>
      <c r="T38" s="75"/>
      <c r="U38" s="370" t="s">
        <v>686</v>
      </c>
      <c r="V38" s="382" t="s">
        <v>1095</v>
      </c>
    </row>
    <row r="39" spans="1:22" ht="22.5" customHeight="1" x14ac:dyDescent="0.25">
      <c r="A39" s="75"/>
      <c r="B39" s="87"/>
      <c r="C39" s="86"/>
      <c r="D39" s="75"/>
      <c r="E39" s="75"/>
      <c r="F39" s="75"/>
      <c r="G39" s="75"/>
      <c r="H39" s="55" t="s">
        <v>206</v>
      </c>
      <c r="I39" s="75">
        <v>3</v>
      </c>
      <c r="J39" s="75"/>
      <c r="K39" s="75">
        <v>2</v>
      </c>
      <c r="L39" s="251">
        <v>6</v>
      </c>
      <c r="M39" s="55" t="s">
        <v>39</v>
      </c>
      <c r="N39" s="75" t="s">
        <v>40</v>
      </c>
      <c r="O39" s="75">
        <v>2</v>
      </c>
      <c r="P39" s="88">
        <v>6</v>
      </c>
      <c r="Q39" s="75"/>
      <c r="R39" s="75" t="s">
        <v>667</v>
      </c>
      <c r="S39" s="75"/>
      <c r="T39" s="75"/>
      <c r="U39" s="370" t="s">
        <v>686</v>
      </c>
      <c r="V39" s="382" t="s">
        <v>1095</v>
      </c>
    </row>
    <row r="40" spans="1:22" ht="22.5" customHeight="1" x14ac:dyDescent="0.25">
      <c r="A40" s="75"/>
      <c r="B40" s="87"/>
      <c r="C40" s="86"/>
      <c r="D40" s="75"/>
      <c r="E40" s="75"/>
      <c r="F40" s="75"/>
      <c r="G40" s="75"/>
      <c r="H40" s="55" t="s">
        <v>207</v>
      </c>
      <c r="I40" s="75">
        <v>4</v>
      </c>
      <c r="J40" s="75"/>
      <c r="K40" s="75">
        <v>3</v>
      </c>
      <c r="L40" s="251">
        <v>5</v>
      </c>
      <c r="M40" s="55" t="s">
        <v>41</v>
      </c>
      <c r="N40" s="75" t="s">
        <v>42</v>
      </c>
      <c r="O40" s="75">
        <v>2</v>
      </c>
      <c r="P40" s="88">
        <v>5</v>
      </c>
      <c r="Q40" s="75"/>
      <c r="R40" s="75" t="s">
        <v>667</v>
      </c>
      <c r="S40" s="75"/>
      <c r="T40" s="75"/>
      <c r="U40" s="370" t="s">
        <v>686</v>
      </c>
      <c r="V40" s="382" t="s">
        <v>1095</v>
      </c>
    </row>
    <row r="41" spans="1:22" ht="22.5" customHeight="1" x14ac:dyDescent="0.25">
      <c r="A41" s="75"/>
      <c r="B41" s="87"/>
      <c r="C41" s="86"/>
      <c r="D41" s="75"/>
      <c r="E41" s="75"/>
      <c r="F41" s="75"/>
      <c r="G41" s="75"/>
      <c r="H41" s="55" t="s">
        <v>208</v>
      </c>
      <c r="I41" s="75">
        <v>4</v>
      </c>
      <c r="J41" s="75"/>
      <c r="K41" s="75">
        <v>3</v>
      </c>
      <c r="L41" s="251">
        <v>7</v>
      </c>
      <c r="M41" s="55" t="s">
        <v>43</v>
      </c>
      <c r="N41" s="75" t="s">
        <v>44</v>
      </c>
      <c r="O41" s="75">
        <v>2</v>
      </c>
      <c r="P41" s="88">
        <v>7</v>
      </c>
      <c r="Q41" s="75"/>
      <c r="R41" s="75" t="s">
        <v>667</v>
      </c>
      <c r="S41" s="75"/>
      <c r="T41" s="75"/>
      <c r="U41" s="370" t="s">
        <v>686</v>
      </c>
      <c r="V41" s="382" t="s">
        <v>1095</v>
      </c>
    </row>
    <row r="42" spans="1:22" ht="22.5" customHeight="1" x14ac:dyDescent="0.25">
      <c r="A42" s="75"/>
      <c r="B42" s="87"/>
      <c r="C42" s="86"/>
      <c r="D42" s="75"/>
      <c r="E42" s="75"/>
      <c r="F42" s="75"/>
      <c r="G42" s="75"/>
      <c r="H42" s="55" t="s">
        <v>209</v>
      </c>
      <c r="I42" s="75">
        <v>5</v>
      </c>
      <c r="J42" s="75"/>
      <c r="K42" s="75">
        <v>4</v>
      </c>
      <c r="L42" s="251">
        <v>8</v>
      </c>
      <c r="M42" s="55" t="s">
        <v>134</v>
      </c>
      <c r="N42" s="75" t="s">
        <v>135</v>
      </c>
      <c r="O42" s="75">
        <v>3</v>
      </c>
      <c r="P42" s="88">
        <v>8</v>
      </c>
      <c r="Q42" s="75"/>
      <c r="R42" s="75" t="s">
        <v>667</v>
      </c>
      <c r="S42" s="75"/>
      <c r="T42" s="75"/>
      <c r="U42" s="370" t="s">
        <v>686</v>
      </c>
      <c r="V42" s="382" t="s">
        <v>1095</v>
      </c>
    </row>
    <row r="43" spans="1:22" ht="22.5" customHeight="1" x14ac:dyDescent="0.25">
      <c r="A43" s="75"/>
      <c r="B43" s="87"/>
      <c r="C43" s="86"/>
      <c r="D43" s="75"/>
      <c r="E43" s="75"/>
      <c r="F43" s="75"/>
      <c r="G43" s="75"/>
      <c r="H43" s="55" t="s">
        <v>45</v>
      </c>
      <c r="I43" s="75">
        <v>5</v>
      </c>
      <c r="J43" s="75"/>
      <c r="K43" s="75">
        <v>4</v>
      </c>
      <c r="L43" s="251">
        <v>7</v>
      </c>
      <c r="M43" s="55" t="s">
        <v>46</v>
      </c>
      <c r="N43" s="75" t="s">
        <v>47</v>
      </c>
      <c r="O43" s="75">
        <v>3</v>
      </c>
      <c r="P43" s="88"/>
      <c r="Q43" s="75"/>
      <c r="R43" s="75" t="s">
        <v>667</v>
      </c>
      <c r="S43" s="75"/>
      <c r="T43" s="75"/>
      <c r="U43" s="370" t="s">
        <v>686</v>
      </c>
      <c r="V43" s="382" t="s">
        <v>1095</v>
      </c>
    </row>
    <row r="44" spans="1:22" s="218" customFormat="1" ht="22.5" customHeight="1" x14ac:dyDescent="0.25">
      <c r="A44" s="67"/>
      <c r="B44" s="66"/>
      <c r="C44" s="223"/>
      <c r="D44" s="75"/>
      <c r="E44" s="75"/>
      <c r="F44" s="75"/>
      <c r="G44" s="67"/>
      <c r="H44" s="68" t="s">
        <v>59</v>
      </c>
      <c r="I44" s="67">
        <v>3</v>
      </c>
      <c r="J44" s="67"/>
      <c r="K44" s="67">
        <v>2</v>
      </c>
      <c r="L44" s="252">
        <v>7</v>
      </c>
      <c r="M44" s="68" t="s">
        <v>65</v>
      </c>
      <c r="N44" s="67" t="s">
        <v>66</v>
      </c>
      <c r="O44" s="67">
        <v>2</v>
      </c>
      <c r="P44" s="178">
        <v>7</v>
      </c>
      <c r="Q44" s="67" t="s">
        <v>671</v>
      </c>
      <c r="R44" s="67" t="s">
        <v>667</v>
      </c>
      <c r="S44" s="75"/>
      <c r="T44" s="67"/>
      <c r="U44" s="375" t="s">
        <v>686</v>
      </c>
      <c r="V44" s="382" t="s">
        <v>1095</v>
      </c>
    </row>
    <row r="45" spans="1:22" ht="22.5" customHeight="1" x14ac:dyDescent="0.25">
      <c r="A45" s="75"/>
      <c r="B45" s="87"/>
      <c r="C45" s="86"/>
      <c r="D45" s="75"/>
      <c r="E45" s="75"/>
      <c r="F45" s="75"/>
      <c r="G45" s="75"/>
      <c r="H45" s="55" t="s">
        <v>210</v>
      </c>
      <c r="I45" s="75">
        <v>3</v>
      </c>
      <c r="J45" s="75"/>
      <c r="K45" s="75">
        <v>2</v>
      </c>
      <c r="L45" s="251">
        <v>8</v>
      </c>
      <c r="M45" s="55" t="s">
        <v>139</v>
      </c>
      <c r="N45" s="75" t="s">
        <v>140</v>
      </c>
      <c r="O45" s="75">
        <v>3</v>
      </c>
      <c r="P45" s="88"/>
      <c r="Q45" s="75"/>
      <c r="R45" s="75"/>
      <c r="S45" s="75"/>
      <c r="T45" s="75" t="s">
        <v>670</v>
      </c>
      <c r="U45" s="370" t="s">
        <v>686</v>
      </c>
      <c r="V45" s="382"/>
    </row>
    <row r="46" spans="1:22" ht="22.5" customHeight="1" x14ac:dyDescent="0.25">
      <c r="A46" s="75"/>
      <c r="B46" s="87"/>
      <c r="C46" s="86"/>
      <c r="D46" s="75"/>
      <c r="E46" s="75"/>
      <c r="F46" s="75"/>
      <c r="G46" s="75"/>
      <c r="H46" s="55" t="s">
        <v>75</v>
      </c>
      <c r="I46" s="75">
        <v>3</v>
      </c>
      <c r="J46" s="75"/>
      <c r="K46" s="75">
        <v>2</v>
      </c>
      <c r="L46" s="251">
        <v>6</v>
      </c>
      <c r="M46" s="55" t="s">
        <v>75</v>
      </c>
      <c r="N46" s="75" t="s">
        <v>76</v>
      </c>
      <c r="O46" s="75">
        <v>3</v>
      </c>
      <c r="P46" s="88"/>
      <c r="Q46" s="75"/>
      <c r="R46" s="75"/>
      <c r="S46" s="75"/>
      <c r="T46" s="75" t="s">
        <v>670</v>
      </c>
      <c r="U46" s="370" t="s">
        <v>686</v>
      </c>
      <c r="V46" s="382"/>
    </row>
    <row r="47" spans="1:22" ht="22.5" customHeight="1" x14ac:dyDescent="0.25">
      <c r="A47" s="75"/>
      <c r="B47" s="87"/>
      <c r="C47" s="86"/>
      <c r="D47" s="75"/>
      <c r="E47" s="75"/>
      <c r="F47" s="75"/>
      <c r="G47" s="75"/>
      <c r="H47" s="55" t="s">
        <v>142</v>
      </c>
      <c r="I47" s="75">
        <v>3</v>
      </c>
      <c r="J47" s="75"/>
      <c r="K47" s="75">
        <v>2</v>
      </c>
      <c r="L47" s="251">
        <v>8</v>
      </c>
      <c r="M47" s="55" t="s">
        <v>142</v>
      </c>
      <c r="N47" s="75" t="s">
        <v>143</v>
      </c>
      <c r="O47" s="75">
        <v>3</v>
      </c>
      <c r="P47" s="88"/>
      <c r="Q47" s="75"/>
      <c r="R47" s="75"/>
      <c r="S47" s="75"/>
      <c r="T47" s="75" t="s">
        <v>670</v>
      </c>
      <c r="U47" s="370" t="s">
        <v>686</v>
      </c>
      <c r="V47" s="382"/>
    </row>
    <row r="48" spans="1:22" ht="22.5" customHeight="1" x14ac:dyDescent="0.25">
      <c r="A48" s="75"/>
      <c r="B48" s="87"/>
      <c r="C48" s="86"/>
      <c r="D48" s="75"/>
      <c r="E48" s="75"/>
      <c r="F48" s="75"/>
      <c r="G48" s="75"/>
      <c r="H48" s="55" t="s">
        <v>211</v>
      </c>
      <c r="I48" s="75">
        <v>4</v>
      </c>
      <c r="J48" s="75"/>
      <c r="K48" s="75"/>
      <c r="L48" s="251">
        <v>8</v>
      </c>
      <c r="M48" s="55" t="s">
        <v>144</v>
      </c>
      <c r="N48" s="75" t="s">
        <v>145</v>
      </c>
      <c r="O48" s="75">
        <v>2</v>
      </c>
      <c r="P48" s="88"/>
      <c r="Q48" s="75"/>
      <c r="R48" s="75"/>
      <c r="S48" s="75"/>
      <c r="T48" s="75" t="s">
        <v>668</v>
      </c>
      <c r="U48" s="370" t="s">
        <v>686</v>
      </c>
      <c r="V48" s="382"/>
    </row>
    <row r="49" spans="1:22" ht="22.5" customHeight="1" x14ac:dyDescent="0.25">
      <c r="A49" s="75"/>
      <c r="B49" s="87"/>
      <c r="C49" s="86"/>
      <c r="D49" s="75"/>
      <c r="E49" s="75"/>
      <c r="F49" s="75"/>
      <c r="G49" s="75"/>
      <c r="H49" s="55" t="s">
        <v>212</v>
      </c>
      <c r="I49" s="75">
        <v>3</v>
      </c>
      <c r="J49" s="75"/>
      <c r="K49" s="75"/>
      <c r="L49" s="251">
        <v>7</v>
      </c>
      <c r="M49" s="55" t="s">
        <v>71</v>
      </c>
      <c r="N49" s="75" t="s">
        <v>72</v>
      </c>
      <c r="O49" s="75">
        <v>2</v>
      </c>
      <c r="P49" s="88"/>
      <c r="Q49" s="75"/>
      <c r="R49" s="75"/>
      <c r="S49" s="75"/>
      <c r="T49" s="75" t="s">
        <v>668</v>
      </c>
      <c r="U49" s="370" t="s">
        <v>686</v>
      </c>
      <c r="V49" s="382"/>
    </row>
    <row r="50" spans="1:22" ht="22.5" customHeight="1" x14ac:dyDescent="0.25">
      <c r="A50" s="75"/>
      <c r="B50" s="87"/>
      <c r="C50" s="86"/>
      <c r="D50" s="75"/>
      <c r="E50" s="75"/>
      <c r="F50" s="75"/>
      <c r="G50" s="75"/>
      <c r="H50" s="55" t="s">
        <v>213</v>
      </c>
      <c r="I50" s="75">
        <v>2</v>
      </c>
      <c r="J50" s="75"/>
      <c r="K50" s="75"/>
      <c r="L50" s="251">
        <v>8</v>
      </c>
      <c r="M50" s="55" t="s">
        <v>73</v>
      </c>
      <c r="N50" s="75" t="s">
        <v>74</v>
      </c>
      <c r="O50" s="75">
        <v>2</v>
      </c>
      <c r="P50" s="88"/>
      <c r="Q50" s="75"/>
      <c r="R50" s="75"/>
      <c r="S50" s="75"/>
      <c r="T50" s="75" t="s">
        <v>668</v>
      </c>
      <c r="U50" s="370" t="s">
        <v>686</v>
      </c>
      <c r="V50" s="382"/>
    </row>
    <row r="51" spans="1:22" ht="22.5" customHeight="1" x14ac:dyDescent="0.25">
      <c r="A51" s="75"/>
      <c r="B51" s="87"/>
      <c r="C51" s="86"/>
      <c r="D51" s="75"/>
      <c r="E51" s="75"/>
      <c r="F51" s="75"/>
      <c r="G51" s="75"/>
      <c r="H51" s="55" t="s">
        <v>149</v>
      </c>
      <c r="I51" s="75">
        <v>3</v>
      </c>
      <c r="J51" s="75"/>
      <c r="K51" s="75">
        <v>2</v>
      </c>
      <c r="L51" s="251">
        <v>8</v>
      </c>
      <c r="M51" s="55" t="s">
        <v>149</v>
      </c>
      <c r="N51" s="75" t="s">
        <v>150</v>
      </c>
      <c r="O51" s="75">
        <v>3</v>
      </c>
      <c r="P51" s="88"/>
      <c r="Q51" s="75"/>
      <c r="R51" s="75"/>
      <c r="S51" s="75"/>
      <c r="T51" s="75" t="s">
        <v>670</v>
      </c>
      <c r="U51" s="370" t="s">
        <v>686</v>
      </c>
      <c r="V51" s="382"/>
    </row>
    <row r="52" spans="1:22" ht="22.5" customHeight="1" x14ac:dyDescent="0.25">
      <c r="A52" s="75"/>
      <c r="B52" s="87"/>
      <c r="C52" s="86"/>
      <c r="D52" s="75"/>
      <c r="E52" s="75"/>
      <c r="F52" s="75"/>
      <c r="G52" s="75"/>
      <c r="H52" s="55" t="s">
        <v>157</v>
      </c>
      <c r="I52" s="75">
        <v>4</v>
      </c>
      <c r="J52" s="75"/>
      <c r="K52" s="75">
        <v>3</v>
      </c>
      <c r="L52" s="251">
        <v>7</v>
      </c>
      <c r="M52" s="55" t="s">
        <v>157</v>
      </c>
      <c r="N52" s="75" t="s">
        <v>158</v>
      </c>
      <c r="O52" s="75">
        <v>3</v>
      </c>
      <c r="P52" s="88">
        <v>7</v>
      </c>
      <c r="Q52" s="75"/>
      <c r="R52" s="75" t="s">
        <v>667</v>
      </c>
      <c r="S52" s="75"/>
      <c r="T52" s="75"/>
      <c r="U52" s="370" t="s">
        <v>686</v>
      </c>
      <c r="V52" s="382" t="s">
        <v>1095</v>
      </c>
    </row>
    <row r="53" spans="1:22" ht="22.5" customHeight="1" x14ac:dyDescent="0.25">
      <c r="A53" s="75"/>
      <c r="B53" s="87"/>
      <c r="C53" s="86"/>
      <c r="D53" s="75"/>
      <c r="E53" s="75"/>
      <c r="F53" s="75"/>
      <c r="G53" s="75"/>
      <c r="H53" s="55" t="s">
        <v>214</v>
      </c>
      <c r="I53" s="75">
        <v>4</v>
      </c>
      <c r="J53" s="75"/>
      <c r="K53" s="75"/>
      <c r="L53" s="251">
        <v>10</v>
      </c>
      <c r="M53" s="55" t="s">
        <v>159</v>
      </c>
      <c r="N53" s="75" t="s">
        <v>160</v>
      </c>
      <c r="O53" s="75">
        <v>3</v>
      </c>
      <c r="P53" s="88"/>
      <c r="Q53" s="75"/>
      <c r="R53" s="75"/>
      <c r="S53" s="75"/>
      <c r="T53" s="75" t="s">
        <v>668</v>
      </c>
      <c r="U53" s="370" t="s">
        <v>686</v>
      </c>
      <c r="V53" s="382"/>
    </row>
    <row r="54" spans="1:22" ht="22.5" customHeight="1" x14ac:dyDescent="0.25">
      <c r="A54" s="75"/>
      <c r="B54" s="87"/>
      <c r="C54" s="86"/>
      <c r="D54" s="75"/>
      <c r="E54" s="75"/>
      <c r="F54" s="75"/>
      <c r="G54" s="75"/>
      <c r="H54" s="55" t="s">
        <v>215</v>
      </c>
      <c r="I54" s="75">
        <v>3</v>
      </c>
      <c r="J54" s="75"/>
      <c r="K54" s="75">
        <v>2</v>
      </c>
      <c r="L54" s="251">
        <v>8</v>
      </c>
      <c r="M54" s="55" t="s">
        <v>181</v>
      </c>
      <c r="N54" s="75" t="s">
        <v>182</v>
      </c>
      <c r="O54" s="75">
        <v>3</v>
      </c>
      <c r="P54" s="88"/>
      <c r="Q54" s="75"/>
      <c r="R54" s="75"/>
      <c r="S54" s="75"/>
      <c r="T54" s="75" t="s">
        <v>670</v>
      </c>
      <c r="U54" s="370" t="s">
        <v>686</v>
      </c>
      <c r="V54" s="382"/>
    </row>
    <row r="55" spans="1:22" s="17" customFormat="1" ht="22.5" customHeight="1" x14ac:dyDescent="0.25">
      <c r="A55" s="80"/>
      <c r="B55" s="95"/>
      <c r="C55" s="94"/>
      <c r="D55" s="80"/>
      <c r="E55" s="80"/>
      <c r="F55" s="80"/>
      <c r="G55" s="80"/>
      <c r="H55" s="72" t="s">
        <v>216</v>
      </c>
      <c r="I55" s="80">
        <v>3</v>
      </c>
      <c r="J55" s="80"/>
      <c r="K55" s="80">
        <v>2</v>
      </c>
      <c r="L55" s="253">
        <v>6</v>
      </c>
      <c r="M55" s="72" t="s">
        <v>189</v>
      </c>
      <c r="N55" s="80" t="s">
        <v>190</v>
      </c>
      <c r="O55" s="80">
        <v>3</v>
      </c>
      <c r="P55" s="96"/>
      <c r="Q55" s="80"/>
      <c r="R55" s="80"/>
      <c r="S55" s="80"/>
      <c r="T55" s="80" t="s">
        <v>670</v>
      </c>
      <c r="U55" s="374" t="s">
        <v>686</v>
      </c>
      <c r="V55" s="384"/>
    </row>
    <row r="56" spans="1:22" ht="22.5" customHeight="1" x14ac:dyDescent="0.25">
      <c r="A56" s="73">
        <v>4</v>
      </c>
      <c r="B56" s="91" t="s">
        <v>217</v>
      </c>
      <c r="C56" s="97">
        <v>33818</v>
      </c>
      <c r="D56" s="73" t="s">
        <v>218</v>
      </c>
      <c r="E56" s="73" t="e">
        <f>VLOOKUP(D56,#REF!,2,FALSE)</f>
        <v>#REF!</v>
      </c>
      <c r="F56" s="73" t="str">
        <f>VLOOKUP(D56,Sheet1!$D$3:$F$348,3,FALSE)</f>
        <v>CĐ</v>
      </c>
      <c r="G56" s="73" t="s">
        <v>1336</v>
      </c>
      <c r="H56" s="93" t="s">
        <v>219</v>
      </c>
      <c r="I56" s="73">
        <v>7.5</v>
      </c>
      <c r="J56" s="73"/>
      <c r="K56" s="73" t="s">
        <v>672</v>
      </c>
      <c r="L56" s="255">
        <v>6</v>
      </c>
      <c r="M56" s="93" t="s">
        <v>125</v>
      </c>
      <c r="N56" s="73" t="s">
        <v>29</v>
      </c>
      <c r="O56" s="73">
        <v>3</v>
      </c>
      <c r="P56" s="92">
        <v>6</v>
      </c>
      <c r="Q56" s="73"/>
      <c r="R56" s="73" t="s">
        <v>667</v>
      </c>
      <c r="S56" s="73">
        <f t="shared" si="0"/>
        <v>25</v>
      </c>
      <c r="T56" s="73"/>
      <c r="U56" s="370" t="s">
        <v>686</v>
      </c>
      <c r="V56" s="385" t="s">
        <v>1092</v>
      </c>
    </row>
    <row r="57" spans="1:22" ht="22.5" customHeight="1" x14ac:dyDescent="0.25">
      <c r="A57" s="75"/>
      <c r="B57" s="87"/>
      <c r="C57" s="86"/>
      <c r="D57" s="75"/>
      <c r="E57" s="75"/>
      <c r="F57" s="75"/>
      <c r="G57" s="75"/>
      <c r="H57" s="55"/>
      <c r="I57" s="75"/>
      <c r="J57" s="75"/>
      <c r="K57" s="75"/>
      <c r="L57" s="251"/>
      <c r="M57" s="55" t="s">
        <v>127</v>
      </c>
      <c r="N57" s="75" t="s">
        <v>35</v>
      </c>
      <c r="O57" s="75">
        <v>2</v>
      </c>
      <c r="P57" s="88">
        <v>6</v>
      </c>
      <c r="Q57" s="75"/>
      <c r="R57" s="75" t="s">
        <v>667</v>
      </c>
      <c r="S57" s="75"/>
      <c r="T57" s="75"/>
      <c r="U57" s="370" t="s">
        <v>686</v>
      </c>
      <c r="V57" s="382" t="s">
        <v>1092</v>
      </c>
    </row>
    <row r="58" spans="1:22" ht="22.5" customHeight="1" x14ac:dyDescent="0.25">
      <c r="A58" s="75"/>
      <c r="B58" s="87"/>
      <c r="C58" s="86"/>
      <c r="D58" s="75"/>
      <c r="E58" s="75"/>
      <c r="F58" s="75"/>
      <c r="G58" s="75"/>
      <c r="H58" s="55" t="s">
        <v>32</v>
      </c>
      <c r="I58" s="75">
        <v>3</v>
      </c>
      <c r="J58" s="75"/>
      <c r="K58" s="75">
        <v>3</v>
      </c>
      <c r="L58" s="251">
        <v>7</v>
      </c>
      <c r="M58" s="55" t="s">
        <v>32</v>
      </c>
      <c r="N58" s="75" t="s">
        <v>33</v>
      </c>
      <c r="O58" s="75">
        <v>2</v>
      </c>
      <c r="P58" s="88">
        <v>7</v>
      </c>
      <c r="Q58" s="75"/>
      <c r="R58" s="75" t="s">
        <v>667</v>
      </c>
      <c r="S58" s="75"/>
      <c r="T58" s="75"/>
      <c r="U58" s="370" t="s">
        <v>686</v>
      </c>
      <c r="V58" s="382" t="s">
        <v>1092</v>
      </c>
    </row>
    <row r="59" spans="1:22" ht="22.5" customHeight="1" x14ac:dyDescent="0.25">
      <c r="A59" s="75"/>
      <c r="B59" s="87"/>
      <c r="C59" s="86"/>
      <c r="D59" s="75"/>
      <c r="E59" s="75"/>
      <c r="F59" s="75"/>
      <c r="G59" s="75"/>
      <c r="H59" s="55" t="s">
        <v>220</v>
      </c>
      <c r="I59" s="75">
        <v>4.5</v>
      </c>
      <c r="J59" s="75"/>
      <c r="K59" s="75">
        <v>3</v>
      </c>
      <c r="L59" s="251">
        <v>8</v>
      </c>
      <c r="M59" s="55" t="s">
        <v>37</v>
      </c>
      <c r="N59" s="75" t="s">
        <v>38</v>
      </c>
      <c r="O59" s="75">
        <v>2</v>
      </c>
      <c r="P59" s="88">
        <v>8</v>
      </c>
      <c r="Q59" s="75"/>
      <c r="R59" s="75" t="s">
        <v>667</v>
      </c>
      <c r="S59" s="75"/>
      <c r="T59" s="75"/>
      <c r="U59" s="370" t="s">
        <v>686</v>
      </c>
      <c r="V59" s="382" t="s">
        <v>1092</v>
      </c>
    </row>
    <row r="60" spans="1:22" ht="22.5" customHeight="1" x14ac:dyDescent="0.25">
      <c r="A60" s="75"/>
      <c r="B60" s="87"/>
      <c r="C60" s="86"/>
      <c r="D60" s="75"/>
      <c r="E60" s="75"/>
      <c r="F60" s="75"/>
      <c r="G60" s="75"/>
      <c r="H60" s="55" t="s">
        <v>129</v>
      </c>
      <c r="I60" s="75">
        <v>3</v>
      </c>
      <c r="J60" s="75"/>
      <c r="K60" s="75">
        <v>2</v>
      </c>
      <c r="L60" s="251">
        <v>6</v>
      </c>
      <c r="M60" s="55" t="s">
        <v>129</v>
      </c>
      <c r="N60" s="75" t="s">
        <v>130</v>
      </c>
      <c r="O60" s="75">
        <v>2</v>
      </c>
      <c r="P60" s="88">
        <v>6</v>
      </c>
      <c r="Q60" s="75"/>
      <c r="R60" s="75" t="s">
        <v>667</v>
      </c>
      <c r="S60" s="75"/>
      <c r="T60" s="75"/>
      <c r="U60" s="370" t="s">
        <v>686</v>
      </c>
      <c r="V60" s="382" t="s">
        <v>1092</v>
      </c>
    </row>
    <row r="61" spans="1:22" ht="22.5" customHeight="1" x14ac:dyDescent="0.25">
      <c r="A61" s="77"/>
      <c r="B61" s="89"/>
      <c r="C61" s="139"/>
      <c r="D61" s="77"/>
      <c r="E61" s="77"/>
      <c r="F61" s="75"/>
      <c r="G61" s="77"/>
      <c r="H61" s="61" t="s">
        <v>221</v>
      </c>
      <c r="I61" s="77">
        <v>6</v>
      </c>
      <c r="J61" s="77"/>
      <c r="K61" s="77">
        <v>4</v>
      </c>
      <c r="L61" s="256">
        <v>7</v>
      </c>
      <c r="M61" s="55" t="s">
        <v>39</v>
      </c>
      <c r="N61" s="75" t="s">
        <v>40</v>
      </c>
      <c r="O61" s="75">
        <v>2</v>
      </c>
      <c r="P61" s="88">
        <v>7</v>
      </c>
      <c r="Q61" s="75"/>
      <c r="R61" s="75" t="s">
        <v>667</v>
      </c>
      <c r="S61" s="75"/>
      <c r="T61" s="75"/>
      <c r="U61" s="370" t="s">
        <v>686</v>
      </c>
      <c r="V61" s="386" t="s">
        <v>1092</v>
      </c>
    </row>
    <row r="62" spans="1:22" ht="22.5" customHeight="1" x14ac:dyDescent="0.25">
      <c r="A62" s="73"/>
      <c r="B62" s="91"/>
      <c r="C62" s="97"/>
      <c r="D62" s="73"/>
      <c r="E62" s="73"/>
      <c r="F62" s="75"/>
      <c r="G62" s="73"/>
      <c r="H62" s="93"/>
      <c r="I62" s="73"/>
      <c r="J62" s="73"/>
      <c r="K62" s="73"/>
      <c r="L62" s="255"/>
      <c r="M62" s="55" t="s">
        <v>41</v>
      </c>
      <c r="N62" s="75" t="s">
        <v>42</v>
      </c>
      <c r="O62" s="75">
        <v>2</v>
      </c>
      <c r="P62" s="88">
        <v>7</v>
      </c>
      <c r="Q62" s="75"/>
      <c r="R62" s="75" t="s">
        <v>667</v>
      </c>
      <c r="S62" s="75"/>
      <c r="T62" s="75"/>
      <c r="U62" s="370" t="s">
        <v>686</v>
      </c>
      <c r="V62" s="385" t="s">
        <v>1092</v>
      </c>
    </row>
    <row r="63" spans="1:22" ht="22.5" customHeight="1" x14ac:dyDescent="0.25">
      <c r="A63" s="75"/>
      <c r="B63" s="87"/>
      <c r="C63" s="86"/>
      <c r="D63" s="75"/>
      <c r="E63" s="75"/>
      <c r="F63" s="75"/>
      <c r="G63" s="75"/>
      <c r="H63" s="55" t="s">
        <v>222</v>
      </c>
      <c r="I63" s="75">
        <v>4</v>
      </c>
      <c r="J63" s="75"/>
      <c r="K63" s="75">
        <v>3</v>
      </c>
      <c r="L63" s="251">
        <v>7</v>
      </c>
      <c r="M63" s="55" t="s">
        <v>43</v>
      </c>
      <c r="N63" s="75" t="s">
        <v>44</v>
      </c>
      <c r="O63" s="75">
        <v>2</v>
      </c>
      <c r="P63" s="88">
        <v>7</v>
      </c>
      <c r="Q63" s="75"/>
      <c r="R63" s="75" t="s">
        <v>667</v>
      </c>
      <c r="S63" s="75"/>
      <c r="T63" s="75"/>
      <c r="U63" s="370" t="s">
        <v>686</v>
      </c>
      <c r="V63" s="382" t="s">
        <v>1092</v>
      </c>
    </row>
    <row r="64" spans="1:22" ht="22.5" customHeight="1" x14ac:dyDescent="0.25">
      <c r="A64" s="75"/>
      <c r="B64" s="87"/>
      <c r="C64" s="86"/>
      <c r="D64" s="75"/>
      <c r="E64" s="75"/>
      <c r="F64" s="75"/>
      <c r="G64" s="75"/>
      <c r="H64" s="55" t="s">
        <v>223</v>
      </c>
      <c r="I64" s="75">
        <v>5</v>
      </c>
      <c r="J64" s="75"/>
      <c r="K64" s="75">
        <v>4</v>
      </c>
      <c r="L64" s="251">
        <v>6</v>
      </c>
      <c r="M64" s="55" t="s">
        <v>134</v>
      </c>
      <c r="N64" s="75" t="s">
        <v>135</v>
      </c>
      <c r="O64" s="75">
        <v>3</v>
      </c>
      <c r="P64" s="88">
        <v>6</v>
      </c>
      <c r="Q64" s="75"/>
      <c r="R64" s="75" t="s">
        <v>667</v>
      </c>
      <c r="S64" s="75"/>
      <c r="T64" s="75"/>
      <c r="U64" s="370" t="s">
        <v>686</v>
      </c>
      <c r="V64" s="382" t="s">
        <v>1092</v>
      </c>
    </row>
    <row r="65" spans="1:22" ht="22.5" customHeight="1" x14ac:dyDescent="0.25">
      <c r="A65" s="75"/>
      <c r="B65" s="87"/>
      <c r="C65" s="86"/>
      <c r="D65" s="75"/>
      <c r="E65" s="75"/>
      <c r="F65" s="75"/>
      <c r="G65" s="75"/>
      <c r="H65" s="55" t="s">
        <v>224</v>
      </c>
      <c r="I65" s="75">
        <v>3</v>
      </c>
      <c r="J65" s="75"/>
      <c r="K65" s="75">
        <v>2</v>
      </c>
      <c r="L65" s="251">
        <v>8</v>
      </c>
      <c r="M65" s="61" t="s">
        <v>46</v>
      </c>
      <c r="N65" s="77" t="s">
        <v>47</v>
      </c>
      <c r="O65" s="77">
        <v>3</v>
      </c>
      <c r="P65" s="90"/>
      <c r="Q65" s="77"/>
      <c r="R65" s="77" t="s">
        <v>667</v>
      </c>
      <c r="S65" s="75"/>
      <c r="T65" s="77" t="s">
        <v>675</v>
      </c>
      <c r="U65" s="370" t="s">
        <v>686</v>
      </c>
      <c r="V65" s="382" t="s">
        <v>1092</v>
      </c>
    </row>
    <row r="66" spans="1:22" ht="22.5" customHeight="1" x14ac:dyDescent="0.25">
      <c r="A66" s="75"/>
      <c r="B66" s="87"/>
      <c r="C66" s="86"/>
      <c r="D66" s="75"/>
      <c r="E66" s="75"/>
      <c r="F66" s="75"/>
      <c r="G66" s="75"/>
      <c r="H66" s="55" t="s">
        <v>674</v>
      </c>
      <c r="I66" s="75">
        <v>3</v>
      </c>
      <c r="J66" s="75"/>
      <c r="K66" s="75">
        <v>2</v>
      </c>
      <c r="L66" s="251">
        <v>8</v>
      </c>
      <c r="M66" s="93"/>
      <c r="N66" s="73"/>
      <c r="O66" s="73"/>
      <c r="P66" s="92"/>
      <c r="Q66" s="73"/>
      <c r="R66" s="73"/>
      <c r="S66" s="75"/>
      <c r="T66" s="73"/>
      <c r="U66" s="370" t="s">
        <v>686</v>
      </c>
      <c r="V66" s="382"/>
    </row>
    <row r="67" spans="1:22" s="216" customFormat="1" ht="22.5" customHeight="1" x14ac:dyDescent="0.25">
      <c r="A67" s="148"/>
      <c r="B67" s="140"/>
      <c r="C67" s="225"/>
      <c r="D67" s="80"/>
      <c r="E67" s="80"/>
      <c r="F67" s="80"/>
      <c r="G67" s="148"/>
      <c r="H67" s="146" t="s">
        <v>59</v>
      </c>
      <c r="I67" s="148">
        <v>3</v>
      </c>
      <c r="J67" s="148"/>
      <c r="K67" s="148">
        <v>2</v>
      </c>
      <c r="L67" s="254">
        <v>8</v>
      </c>
      <c r="M67" s="146" t="s">
        <v>65</v>
      </c>
      <c r="N67" s="148" t="s">
        <v>66</v>
      </c>
      <c r="O67" s="148">
        <v>2</v>
      </c>
      <c r="P67" s="226">
        <v>8</v>
      </c>
      <c r="Q67" s="148" t="s">
        <v>671</v>
      </c>
      <c r="R67" s="148" t="s">
        <v>667</v>
      </c>
      <c r="S67" s="80"/>
      <c r="T67" s="148"/>
      <c r="U67" s="376" t="s">
        <v>686</v>
      </c>
      <c r="V67" s="384" t="s">
        <v>1092</v>
      </c>
    </row>
    <row r="68" spans="1:22" ht="22.5" customHeight="1" x14ac:dyDescent="0.25">
      <c r="A68" s="73">
        <v>5</v>
      </c>
      <c r="B68" s="91" t="s">
        <v>266</v>
      </c>
      <c r="C68" s="97">
        <v>37376</v>
      </c>
      <c r="D68" s="73" t="s">
        <v>267</v>
      </c>
      <c r="E68" s="73" t="e">
        <f>VLOOKUP(D68,#REF!,2,FALSE)</f>
        <v>#REF!</v>
      </c>
      <c r="F68" s="73" t="str">
        <f>VLOOKUP(D68,Sheet1!$D$3:$F$348,3,FALSE)</f>
        <v>CĐ</v>
      </c>
      <c r="G68" s="73" t="s">
        <v>1276</v>
      </c>
      <c r="H68" s="93" t="s">
        <v>268</v>
      </c>
      <c r="I68" s="73"/>
      <c r="J68" s="73">
        <v>4</v>
      </c>
      <c r="K68" s="73"/>
      <c r="L68" s="255">
        <v>6.8</v>
      </c>
      <c r="M68" s="93" t="s">
        <v>125</v>
      </c>
      <c r="N68" s="73" t="s">
        <v>29</v>
      </c>
      <c r="O68" s="73">
        <v>3</v>
      </c>
      <c r="P68" s="92">
        <v>6.8</v>
      </c>
      <c r="Q68" s="73"/>
      <c r="R68" s="73" t="s">
        <v>667</v>
      </c>
      <c r="S68" s="73">
        <f t="shared" si="0"/>
        <v>14</v>
      </c>
      <c r="T68" s="73"/>
      <c r="U68" s="370" t="s">
        <v>686</v>
      </c>
      <c r="V68" s="385" t="s">
        <v>1098</v>
      </c>
    </row>
    <row r="69" spans="1:22" ht="22.5" customHeight="1" x14ac:dyDescent="0.25">
      <c r="A69" s="75"/>
      <c r="B69" s="87"/>
      <c r="C69" s="86"/>
      <c r="D69" s="75"/>
      <c r="E69" s="75"/>
      <c r="F69" s="75"/>
      <c r="G69" s="75"/>
      <c r="H69" s="55" t="s">
        <v>128</v>
      </c>
      <c r="I69" s="75"/>
      <c r="J69" s="75">
        <v>2</v>
      </c>
      <c r="K69" s="75">
        <v>2</v>
      </c>
      <c r="L69" s="251">
        <v>7.3</v>
      </c>
      <c r="M69" s="55" t="s">
        <v>129</v>
      </c>
      <c r="N69" s="75" t="s">
        <v>130</v>
      </c>
      <c r="O69" s="75">
        <v>2</v>
      </c>
      <c r="P69" s="88">
        <v>7.3</v>
      </c>
      <c r="Q69" s="75"/>
      <c r="R69" s="75" t="s">
        <v>667</v>
      </c>
      <c r="S69" s="75"/>
      <c r="T69" s="75"/>
      <c r="U69" s="370" t="s">
        <v>686</v>
      </c>
      <c r="V69" s="382" t="s">
        <v>1098</v>
      </c>
    </row>
    <row r="70" spans="1:22" ht="22.5" customHeight="1" x14ac:dyDescent="0.25">
      <c r="A70" s="77"/>
      <c r="B70" s="89"/>
      <c r="C70" s="139"/>
      <c r="D70" s="77"/>
      <c r="E70" s="77"/>
      <c r="F70" s="75"/>
      <c r="G70" s="77"/>
      <c r="H70" s="61" t="s">
        <v>269</v>
      </c>
      <c r="I70" s="77"/>
      <c r="J70" s="77">
        <v>5</v>
      </c>
      <c r="K70" s="77">
        <v>5</v>
      </c>
      <c r="L70" s="256">
        <v>7.7</v>
      </c>
      <c r="M70" s="55" t="s">
        <v>39</v>
      </c>
      <c r="N70" s="75" t="s">
        <v>40</v>
      </c>
      <c r="O70" s="75">
        <v>2</v>
      </c>
      <c r="P70" s="88">
        <v>7.7</v>
      </c>
      <c r="Q70" s="75"/>
      <c r="R70" s="75" t="s">
        <v>667</v>
      </c>
      <c r="S70" s="75"/>
      <c r="T70" s="75"/>
      <c r="U70" s="370" t="s">
        <v>686</v>
      </c>
      <c r="V70" s="386" t="s">
        <v>1098</v>
      </c>
    </row>
    <row r="71" spans="1:22" ht="22.5" customHeight="1" x14ac:dyDescent="0.25">
      <c r="A71" s="73"/>
      <c r="B71" s="91"/>
      <c r="C71" s="97"/>
      <c r="D71" s="73"/>
      <c r="E71" s="73"/>
      <c r="F71" s="75"/>
      <c r="G71" s="73"/>
      <c r="H71" s="93"/>
      <c r="I71" s="73"/>
      <c r="J71" s="73"/>
      <c r="K71" s="73"/>
      <c r="L71" s="255"/>
      <c r="M71" s="55" t="s">
        <v>41</v>
      </c>
      <c r="N71" s="75" t="s">
        <v>42</v>
      </c>
      <c r="O71" s="75">
        <v>2</v>
      </c>
      <c r="P71" s="88">
        <v>7.7</v>
      </c>
      <c r="Q71" s="75"/>
      <c r="R71" s="75" t="s">
        <v>667</v>
      </c>
      <c r="S71" s="75"/>
      <c r="T71" s="75"/>
      <c r="U71" s="370" t="s">
        <v>686</v>
      </c>
      <c r="V71" s="385" t="s">
        <v>1098</v>
      </c>
    </row>
    <row r="72" spans="1:22" ht="22.5" customHeight="1" x14ac:dyDescent="0.25">
      <c r="A72" s="75"/>
      <c r="B72" s="87"/>
      <c r="C72" s="86"/>
      <c r="D72" s="75"/>
      <c r="E72" s="75"/>
      <c r="F72" s="75"/>
      <c r="G72" s="75"/>
      <c r="H72" s="55" t="s">
        <v>136</v>
      </c>
      <c r="I72" s="75"/>
      <c r="J72" s="75">
        <v>3</v>
      </c>
      <c r="K72" s="75">
        <v>3</v>
      </c>
      <c r="L72" s="251">
        <v>8.6</v>
      </c>
      <c r="M72" s="55" t="s">
        <v>46</v>
      </c>
      <c r="N72" s="75" t="s">
        <v>47</v>
      </c>
      <c r="O72" s="75">
        <v>3</v>
      </c>
      <c r="P72" s="88"/>
      <c r="Q72" s="75"/>
      <c r="R72" s="75" t="s">
        <v>667</v>
      </c>
      <c r="S72" s="75"/>
      <c r="T72" s="75"/>
      <c r="U72" s="370" t="s">
        <v>686</v>
      </c>
      <c r="V72" s="382" t="s">
        <v>1098</v>
      </c>
    </row>
    <row r="73" spans="1:22" s="218" customFormat="1" ht="22.5" customHeight="1" x14ac:dyDescent="0.25">
      <c r="A73" s="67"/>
      <c r="B73" s="66"/>
      <c r="C73" s="223"/>
      <c r="D73" s="75"/>
      <c r="E73" s="75"/>
      <c r="F73" s="75"/>
      <c r="G73" s="67"/>
      <c r="H73" s="68" t="s">
        <v>59</v>
      </c>
      <c r="I73" s="67"/>
      <c r="J73" s="67">
        <v>2</v>
      </c>
      <c r="K73" s="67">
        <v>2</v>
      </c>
      <c r="L73" s="252">
        <v>8.6</v>
      </c>
      <c r="M73" s="68" t="s">
        <v>65</v>
      </c>
      <c r="N73" s="67" t="s">
        <v>66</v>
      </c>
      <c r="O73" s="67">
        <v>2</v>
      </c>
      <c r="P73" s="178"/>
      <c r="Q73" s="67" t="s">
        <v>671</v>
      </c>
      <c r="R73" s="67" t="s">
        <v>667</v>
      </c>
      <c r="S73" s="75"/>
      <c r="T73" s="67"/>
      <c r="U73" s="375" t="s">
        <v>686</v>
      </c>
      <c r="V73" s="382" t="s">
        <v>1098</v>
      </c>
    </row>
    <row r="74" spans="1:22" ht="22.5" customHeight="1" x14ac:dyDescent="0.25">
      <c r="A74" s="75"/>
      <c r="B74" s="87"/>
      <c r="C74" s="86"/>
      <c r="D74" s="75"/>
      <c r="E74" s="75"/>
      <c r="F74" s="75"/>
      <c r="G74" s="75"/>
      <c r="H74" s="55" t="s">
        <v>270</v>
      </c>
      <c r="I74" s="75"/>
      <c r="J74" s="75">
        <v>4</v>
      </c>
      <c r="K74" s="75"/>
      <c r="L74" s="251">
        <v>6.5</v>
      </c>
      <c r="M74" s="55" t="s">
        <v>75</v>
      </c>
      <c r="N74" s="75" t="s">
        <v>76</v>
      </c>
      <c r="O74" s="75">
        <v>3</v>
      </c>
      <c r="P74" s="88"/>
      <c r="Q74" s="75"/>
      <c r="R74" s="75"/>
      <c r="S74" s="75"/>
      <c r="T74" s="75" t="s">
        <v>668</v>
      </c>
      <c r="U74" s="370" t="s">
        <v>686</v>
      </c>
      <c r="V74" s="382"/>
    </row>
    <row r="75" spans="1:22" ht="22.5" customHeight="1" x14ac:dyDescent="0.25">
      <c r="A75" s="75"/>
      <c r="B75" s="87"/>
      <c r="C75" s="86"/>
      <c r="D75" s="75"/>
      <c r="E75" s="75"/>
      <c r="F75" s="75"/>
      <c r="G75" s="75"/>
      <c r="H75" s="55" t="s">
        <v>271</v>
      </c>
      <c r="I75" s="75"/>
      <c r="J75" s="75">
        <v>4</v>
      </c>
      <c r="K75" s="75"/>
      <c r="L75" s="251">
        <v>8.1</v>
      </c>
      <c r="M75" s="55" t="s">
        <v>83</v>
      </c>
      <c r="N75" s="75" t="s">
        <v>84</v>
      </c>
      <c r="O75" s="75">
        <v>3</v>
      </c>
      <c r="P75" s="88"/>
      <c r="Q75" s="75"/>
      <c r="R75" s="75"/>
      <c r="S75" s="75"/>
      <c r="T75" s="75" t="s">
        <v>668</v>
      </c>
      <c r="U75" s="370" t="s">
        <v>686</v>
      </c>
      <c r="V75" s="382"/>
    </row>
    <row r="76" spans="1:22" s="17" customFormat="1" ht="22.5" customHeight="1" x14ac:dyDescent="0.25">
      <c r="A76" s="80"/>
      <c r="B76" s="95"/>
      <c r="C76" s="94"/>
      <c r="D76" s="80"/>
      <c r="E76" s="80"/>
      <c r="F76" s="80"/>
      <c r="G76" s="80"/>
      <c r="H76" s="72" t="s">
        <v>272</v>
      </c>
      <c r="I76" s="80"/>
      <c r="J76" s="80">
        <v>4</v>
      </c>
      <c r="K76" s="80"/>
      <c r="L76" s="253">
        <v>7.2</v>
      </c>
      <c r="M76" s="72" t="s">
        <v>185</v>
      </c>
      <c r="N76" s="80" t="s">
        <v>186</v>
      </c>
      <c r="O76" s="80">
        <v>2</v>
      </c>
      <c r="P76" s="96"/>
      <c r="Q76" s="80"/>
      <c r="R76" s="80"/>
      <c r="S76" s="80"/>
      <c r="T76" s="80" t="s">
        <v>668</v>
      </c>
      <c r="U76" s="374" t="s">
        <v>686</v>
      </c>
      <c r="V76" s="384"/>
    </row>
    <row r="77" spans="1:22" ht="22.5" customHeight="1" x14ac:dyDescent="0.25">
      <c r="A77" s="73">
        <v>6</v>
      </c>
      <c r="B77" s="91" t="s">
        <v>273</v>
      </c>
      <c r="C77" s="97">
        <v>34623</v>
      </c>
      <c r="D77" s="73" t="s">
        <v>274</v>
      </c>
      <c r="E77" s="73" t="e">
        <f>VLOOKUP(D77,#REF!,2,FALSE)</f>
        <v>#REF!</v>
      </c>
      <c r="F77" s="73" t="str">
        <f>VLOOKUP(D77,Sheet1!$D$3:$F$348,3,FALSE)</f>
        <v>CĐ</v>
      </c>
      <c r="G77" s="73" t="s">
        <v>1261</v>
      </c>
      <c r="H77" s="93" t="s">
        <v>275</v>
      </c>
      <c r="I77" s="73"/>
      <c r="J77" s="73">
        <v>3</v>
      </c>
      <c r="K77" s="73">
        <v>3</v>
      </c>
      <c r="L77" s="255">
        <v>7</v>
      </c>
      <c r="M77" s="93" t="s">
        <v>125</v>
      </c>
      <c r="N77" s="73" t="s">
        <v>29</v>
      </c>
      <c r="O77" s="73">
        <v>3</v>
      </c>
      <c r="P77" s="92">
        <v>7</v>
      </c>
      <c r="Q77" s="73"/>
      <c r="R77" s="73" t="s">
        <v>667</v>
      </c>
      <c r="S77" s="73">
        <f t="shared" ref="S77:S127" si="1">SUMIFS($O$11:$O$522,$V$11:$V$522,V77)</f>
        <v>5</v>
      </c>
      <c r="T77" s="73"/>
      <c r="U77" s="370" t="s">
        <v>686</v>
      </c>
      <c r="V77" s="385" t="s">
        <v>1097</v>
      </c>
    </row>
    <row r="78" spans="1:22" s="17" customFormat="1" ht="22.5" customHeight="1" x14ac:dyDescent="0.25">
      <c r="A78" s="80"/>
      <c r="B78" s="95"/>
      <c r="C78" s="94"/>
      <c r="D78" s="80"/>
      <c r="E78" s="80"/>
      <c r="F78" s="80"/>
      <c r="G78" s="80"/>
      <c r="H78" s="72" t="s">
        <v>276</v>
      </c>
      <c r="I78" s="80"/>
      <c r="J78" s="80">
        <v>2</v>
      </c>
      <c r="K78" s="80">
        <v>2</v>
      </c>
      <c r="L78" s="253">
        <v>7.2</v>
      </c>
      <c r="M78" s="72" t="s">
        <v>37</v>
      </c>
      <c r="N78" s="80" t="s">
        <v>38</v>
      </c>
      <c r="O78" s="80">
        <v>2</v>
      </c>
      <c r="P78" s="96">
        <v>7.2</v>
      </c>
      <c r="Q78" s="80"/>
      <c r="R78" s="80" t="s">
        <v>667</v>
      </c>
      <c r="S78" s="80"/>
      <c r="T78" s="80"/>
      <c r="U78" s="374" t="s">
        <v>686</v>
      </c>
      <c r="V78" s="384" t="s">
        <v>1097</v>
      </c>
    </row>
    <row r="79" spans="1:22" ht="22.5" customHeight="1" x14ac:dyDescent="0.25">
      <c r="A79" s="73">
        <v>7</v>
      </c>
      <c r="B79" s="91" t="s">
        <v>277</v>
      </c>
      <c r="C79" s="97">
        <v>33026</v>
      </c>
      <c r="D79" s="73" t="s">
        <v>278</v>
      </c>
      <c r="E79" s="73" t="e">
        <f>VLOOKUP(D79,#REF!,2,FALSE)</f>
        <v>#REF!</v>
      </c>
      <c r="F79" s="73" t="str">
        <f>VLOOKUP(D79,Sheet1!$D$3:$F$348,3,FALSE)</f>
        <v>CĐ</v>
      </c>
      <c r="G79" s="73" t="s">
        <v>1277</v>
      </c>
      <c r="H79" s="93" t="s">
        <v>279</v>
      </c>
      <c r="I79" s="73">
        <v>3</v>
      </c>
      <c r="J79" s="73"/>
      <c r="K79" s="73">
        <v>2</v>
      </c>
      <c r="L79" s="255">
        <v>6</v>
      </c>
      <c r="M79" s="93" t="s">
        <v>125</v>
      </c>
      <c r="N79" s="73" t="s">
        <v>29</v>
      </c>
      <c r="O79" s="73">
        <v>3</v>
      </c>
      <c r="P79" s="92">
        <v>5.4</v>
      </c>
      <c r="Q79" s="73"/>
      <c r="R79" s="73" t="s">
        <v>667</v>
      </c>
      <c r="S79" s="73">
        <f t="shared" si="1"/>
        <v>38</v>
      </c>
      <c r="T79" s="211" t="s">
        <v>675</v>
      </c>
      <c r="U79" s="370" t="s">
        <v>686</v>
      </c>
      <c r="V79" s="385" t="s">
        <v>1096</v>
      </c>
    </row>
    <row r="80" spans="1:22" ht="22.5" customHeight="1" x14ac:dyDescent="0.25">
      <c r="A80" s="75"/>
      <c r="B80" s="87"/>
      <c r="C80" s="86"/>
      <c r="D80" s="75"/>
      <c r="E80" s="75"/>
      <c r="F80" s="75"/>
      <c r="G80" s="75"/>
      <c r="H80" s="55" t="s">
        <v>280</v>
      </c>
      <c r="I80" s="75">
        <v>4</v>
      </c>
      <c r="J80" s="75"/>
      <c r="K80" s="75">
        <v>3</v>
      </c>
      <c r="L80" s="251">
        <v>5</v>
      </c>
      <c r="M80" s="55" t="s">
        <v>127</v>
      </c>
      <c r="N80" s="75" t="s">
        <v>35</v>
      </c>
      <c r="O80" s="75">
        <v>2</v>
      </c>
      <c r="P80" s="88">
        <v>5.4</v>
      </c>
      <c r="Q80" s="75"/>
      <c r="R80" s="75" t="s">
        <v>667</v>
      </c>
      <c r="S80" s="75"/>
      <c r="T80" s="73"/>
      <c r="U80" s="370" t="s">
        <v>686</v>
      </c>
      <c r="V80" s="382" t="s">
        <v>1096</v>
      </c>
    </row>
    <row r="81" spans="1:22" ht="22.5" customHeight="1" x14ac:dyDescent="0.25">
      <c r="A81" s="75"/>
      <c r="B81" s="87"/>
      <c r="C81" s="86"/>
      <c r="D81" s="75"/>
      <c r="E81" s="75"/>
      <c r="F81" s="75"/>
      <c r="G81" s="75"/>
      <c r="H81" s="55" t="s">
        <v>32</v>
      </c>
      <c r="I81" s="75">
        <v>3</v>
      </c>
      <c r="J81" s="75"/>
      <c r="K81" s="75">
        <v>2</v>
      </c>
      <c r="L81" s="251">
        <v>7</v>
      </c>
      <c r="M81" s="55" t="s">
        <v>32</v>
      </c>
      <c r="N81" s="75" t="s">
        <v>33</v>
      </c>
      <c r="O81" s="75">
        <v>2</v>
      </c>
      <c r="P81" s="88">
        <v>7</v>
      </c>
      <c r="Q81" s="75"/>
      <c r="R81" s="75" t="s">
        <v>667</v>
      </c>
      <c r="S81" s="75"/>
      <c r="T81" s="75"/>
      <c r="U81" s="370" t="s">
        <v>686</v>
      </c>
      <c r="V81" s="382" t="s">
        <v>1096</v>
      </c>
    </row>
    <row r="82" spans="1:22" ht="22.5" customHeight="1" x14ac:dyDescent="0.25">
      <c r="A82" s="75"/>
      <c r="B82" s="87"/>
      <c r="C82" s="86"/>
      <c r="D82" s="75"/>
      <c r="E82" s="75"/>
      <c r="F82" s="75"/>
      <c r="G82" s="75"/>
      <c r="H82" s="55" t="s">
        <v>281</v>
      </c>
      <c r="I82" s="75">
        <v>4</v>
      </c>
      <c r="J82" s="75"/>
      <c r="K82" s="75">
        <v>3</v>
      </c>
      <c r="L82" s="251">
        <v>9</v>
      </c>
      <c r="M82" s="55" t="s">
        <v>37</v>
      </c>
      <c r="N82" s="75" t="s">
        <v>38</v>
      </c>
      <c r="O82" s="75">
        <v>2</v>
      </c>
      <c r="P82" s="88">
        <v>9</v>
      </c>
      <c r="Q82" s="75"/>
      <c r="R82" s="75" t="s">
        <v>667</v>
      </c>
      <c r="S82" s="75"/>
      <c r="T82" s="75"/>
      <c r="U82" s="370" t="s">
        <v>686</v>
      </c>
      <c r="V82" s="382" t="s">
        <v>1096</v>
      </c>
    </row>
    <row r="83" spans="1:22" ht="22.5" customHeight="1" x14ac:dyDescent="0.25">
      <c r="A83" s="75"/>
      <c r="B83" s="87"/>
      <c r="C83" s="86"/>
      <c r="D83" s="75"/>
      <c r="E83" s="75"/>
      <c r="F83" s="75"/>
      <c r="G83" s="75"/>
      <c r="H83" s="55" t="s">
        <v>129</v>
      </c>
      <c r="I83" s="75">
        <v>2</v>
      </c>
      <c r="J83" s="75"/>
      <c r="K83" s="75">
        <v>1</v>
      </c>
      <c r="L83" s="251">
        <v>7</v>
      </c>
      <c r="M83" s="55" t="s">
        <v>129</v>
      </c>
      <c r="N83" s="75" t="s">
        <v>130</v>
      </c>
      <c r="O83" s="75">
        <v>2</v>
      </c>
      <c r="P83" s="88"/>
      <c r="Q83" s="75"/>
      <c r="R83" s="75"/>
      <c r="S83" s="75"/>
      <c r="T83" s="75" t="s">
        <v>670</v>
      </c>
      <c r="U83" s="370" t="s">
        <v>686</v>
      </c>
      <c r="V83" s="382"/>
    </row>
    <row r="84" spans="1:22" ht="22.5" customHeight="1" x14ac:dyDescent="0.25">
      <c r="A84" s="75"/>
      <c r="B84" s="87"/>
      <c r="C84" s="86"/>
      <c r="D84" s="75"/>
      <c r="E84" s="75"/>
      <c r="F84" s="75"/>
      <c r="G84" s="75"/>
      <c r="H84" s="55" t="s">
        <v>282</v>
      </c>
      <c r="I84" s="75">
        <v>3</v>
      </c>
      <c r="J84" s="75"/>
      <c r="K84" s="75">
        <v>2</v>
      </c>
      <c r="L84" s="251">
        <v>9</v>
      </c>
      <c r="M84" s="55" t="s">
        <v>39</v>
      </c>
      <c r="N84" s="75" t="s">
        <v>40</v>
      </c>
      <c r="O84" s="75">
        <v>2</v>
      </c>
      <c r="P84" s="88">
        <v>9</v>
      </c>
      <c r="Q84" s="75"/>
      <c r="R84" s="75" t="s">
        <v>667</v>
      </c>
      <c r="S84" s="75"/>
      <c r="T84" s="75"/>
      <c r="U84" s="370" t="s">
        <v>686</v>
      </c>
      <c r="V84" s="382" t="s">
        <v>1096</v>
      </c>
    </row>
    <row r="85" spans="1:22" ht="22.5" customHeight="1" x14ac:dyDescent="0.25">
      <c r="A85" s="75"/>
      <c r="B85" s="87"/>
      <c r="C85" s="86"/>
      <c r="D85" s="75"/>
      <c r="E85" s="75"/>
      <c r="F85" s="75"/>
      <c r="G85" s="75"/>
      <c r="H85" s="55" t="s">
        <v>283</v>
      </c>
      <c r="I85" s="75">
        <v>3</v>
      </c>
      <c r="J85" s="75"/>
      <c r="K85" s="75">
        <v>2</v>
      </c>
      <c r="L85" s="251">
        <v>6</v>
      </c>
      <c r="M85" s="55" t="s">
        <v>41</v>
      </c>
      <c r="N85" s="75" t="s">
        <v>42</v>
      </c>
      <c r="O85" s="75">
        <v>2</v>
      </c>
      <c r="P85" s="88">
        <v>6</v>
      </c>
      <c r="Q85" s="75"/>
      <c r="R85" s="75" t="s">
        <v>667</v>
      </c>
      <c r="S85" s="75"/>
      <c r="T85" s="75"/>
      <c r="U85" s="370" t="s">
        <v>686</v>
      </c>
      <c r="V85" s="382" t="s">
        <v>1096</v>
      </c>
    </row>
    <row r="86" spans="1:22" ht="22.5" customHeight="1" x14ac:dyDescent="0.25">
      <c r="A86" s="75"/>
      <c r="B86" s="87"/>
      <c r="C86" s="86"/>
      <c r="D86" s="75"/>
      <c r="E86" s="75"/>
      <c r="F86" s="75"/>
      <c r="G86" s="75"/>
      <c r="H86" s="55" t="s">
        <v>287</v>
      </c>
      <c r="I86" s="75">
        <v>3</v>
      </c>
      <c r="J86" s="75"/>
      <c r="K86" s="75">
        <v>2</v>
      </c>
      <c r="L86" s="251">
        <v>5</v>
      </c>
      <c r="M86" s="55" t="s">
        <v>43</v>
      </c>
      <c r="N86" s="75" t="s">
        <v>44</v>
      </c>
      <c r="O86" s="75">
        <v>2</v>
      </c>
      <c r="P86" s="88">
        <v>5</v>
      </c>
      <c r="Q86" s="75"/>
      <c r="R86" s="75" t="s">
        <v>667</v>
      </c>
      <c r="S86" s="75"/>
      <c r="T86" s="75"/>
      <c r="U86" s="370" t="s">
        <v>686</v>
      </c>
      <c r="V86" s="382" t="s">
        <v>1096</v>
      </c>
    </row>
    <row r="87" spans="1:22" ht="22.5" customHeight="1" x14ac:dyDescent="0.25">
      <c r="A87" s="75"/>
      <c r="B87" s="87"/>
      <c r="C87" s="86"/>
      <c r="D87" s="75"/>
      <c r="E87" s="75"/>
      <c r="F87" s="75"/>
      <c r="G87" s="75"/>
      <c r="H87" s="55" t="s">
        <v>209</v>
      </c>
      <c r="I87" s="75">
        <v>4</v>
      </c>
      <c r="J87" s="75"/>
      <c r="K87" s="75">
        <v>3</v>
      </c>
      <c r="L87" s="251">
        <v>5</v>
      </c>
      <c r="M87" s="55" t="s">
        <v>134</v>
      </c>
      <c r="N87" s="75" t="s">
        <v>135</v>
      </c>
      <c r="O87" s="75">
        <v>3</v>
      </c>
      <c r="P87" s="88">
        <v>5</v>
      </c>
      <c r="Q87" s="75"/>
      <c r="R87" s="75" t="s">
        <v>667</v>
      </c>
      <c r="S87" s="75"/>
      <c r="T87" s="75"/>
      <c r="U87" s="370" t="s">
        <v>686</v>
      </c>
      <c r="V87" s="382" t="s">
        <v>1096</v>
      </c>
    </row>
    <row r="88" spans="1:22" ht="22.5" customHeight="1" x14ac:dyDescent="0.25">
      <c r="A88" s="75"/>
      <c r="B88" s="87"/>
      <c r="C88" s="86"/>
      <c r="D88" s="75"/>
      <c r="E88" s="75"/>
      <c r="F88" s="75"/>
      <c r="G88" s="75"/>
      <c r="H88" s="55" t="s">
        <v>284</v>
      </c>
      <c r="I88" s="75">
        <v>4</v>
      </c>
      <c r="J88" s="75"/>
      <c r="K88" s="75">
        <v>3</v>
      </c>
      <c r="L88" s="251">
        <v>6</v>
      </c>
      <c r="M88" s="55" t="s">
        <v>46</v>
      </c>
      <c r="N88" s="75" t="s">
        <v>47</v>
      </c>
      <c r="O88" s="75">
        <v>3</v>
      </c>
      <c r="P88" s="88"/>
      <c r="Q88" s="75"/>
      <c r="R88" s="75" t="s">
        <v>667</v>
      </c>
      <c r="S88" s="75"/>
      <c r="T88" s="75"/>
      <c r="U88" s="370" t="s">
        <v>686</v>
      </c>
      <c r="V88" s="382" t="s">
        <v>1096</v>
      </c>
    </row>
    <row r="89" spans="1:22" s="218" customFormat="1" ht="22.5" customHeight="1" x14ac:dyDescent="0.25">
      <c r="A89" s="67"/>
      <c r="B89" s="66"/>
      <c r="C89" s="223"/>
      <c r="D89" s="75"/>
      <c r="E89" s="75"/>
      <c r="F89" s="75"/>
      <c r="G89" s="67"/>
      <c r="H89" s="68" t="s">
        <v>59</v>
      </c>
      <c r="I89" s="67"/>
      <c r="J89" s="67"/>
      <c r="K89" s="67"/>
      <c r="L89" s="254" t="s">
        <v>312</v>
      </c>
      <c r="M89" s="68" t="s">
        <v>65</v>
      </c>
      <c r="N89" s="67" t="s">
        <v>66</v>
      </c>
      <c r="O89" s="67">
        <v>2</v>
      </c>
      <c r="P89" s="178" t="s">
        <v>312</v>
      </c>
      <c r="Q89" s="67" t="s">
        <v>799</v>
      </c>
      <c r="R89" s="67" t="s">
        <v>667</v>
      </c>
      <c r="S89" s="75"/>
      <c r="T89" s="67"/>
      <c r="U89" s="375" t="s">
        <v>686</v>
      </c>
      <c r="V89" s="382" t="s">
        <v>1096</v>
      </c>
    </row>
    <row r="90" spans="1:22" ht="22.5" customHeight="1" x14ac:dyDescent="0.25">
      <c r="A90" s="75"/>
      <c r="B90" s="87"/>
      <c r="C90" s="86"/>
      <c r="D90" s="75"/>
      <c r="E90" s="75"/>
      <c r="F90" s="75"/>
      <c r="G90" s="75"/>
      <c r="H90" s="55" t="s">
        <v>232</v>
      </c>
      <c r="I90" s="75">
        <v>4</v>
      </c>
      <c r="J90" s="75"/>
      <c r="K90" s="75">
        <v>3</v>
      </c>
      <c r="L90" s="251">
        <v>9</v>
      </c>
      <c r="M90" s="61" t="s">
        <v>139</v>
      </c>
      <c r="N90" s="77" t="s">
        <v>140</v>
      </c>
      <c r="O90" s="77">
        <v>3</v>
      </c>
      <c r="P90" s="90">
        <v>7.5</v>
      </c>
      <c r="Q90" s="77"/>
      <c r="R90" s="77" t="s">
        <v>667</v>
      </c>
      <c r="S90" s="75"/>
      <c r="T90" s="77" t="s">
        <v>676</v>
      </c>
      <c r="U90" s="370" t="s">
        <v>686</v>
      </c>
      <c r="V90" s="382" t="s">
        <v>1096</v>
      </c>
    </row>
    <row r="91" spans="1:22" ht="22.5" customHeight="1" x14ac:dyDescent="0.25">
      <c r="A91" s="75"/>
      <c r="B91" s="87"/>
      <c r="C91" s="86"/>
      <c r="D91" s="75"/>
      <c r="E91" s="75"/>
      <c r="F91" s="75"/>
      <c r="G91" s="75"/>
      <c r="H91" s="55" t="s">
        <v>497</v>
      </c>
      <c r="I91" s="75">
        <v>4</v>
      </c>
      <c r="J91" s="75"/>
      <c r="K91" s="75">
        <v>3</v>
      </c>
      <c r="L91" s="251">
        <v>6</v>
      </c>
      <c r="M91" s="93"/>
      <c r="N91" s="73"/>
      <c r="O91" s="73"/>
      <c r="P91" s="92"/>
      <c r="Q91" s="73"/>
      <c r="R91" s="73"/>
      <c r="S91" s="75"/>
      <c r="T91" s="73"/>
      <c r="U91" s="370" t="s">
        <v>686</v>
      </c>
      <c r="V91" s="382"/>
    </row>
    <row r="92" spans="1:22" ht="22.5" customHeight="1" x14ac:dyDescent="0.25">
      <c r="A92" s="75"/>
      <c r="B92" s="87"/>
      <c r="C92" s="86"/>
      <c r="D92" s="75"/>
      <c r="E92" s="75"/>
      <c r="F92" s="75"/>
      <c r="G92" s="75"/>
      <c r="H92" s="55" t="s">
        <v>75</v>
      </c>
      <c r="I92" s="75">
        <v>3</v>
      </c>
      <c r="J92" s="75"/>
      <c r="K92" s="75">
        <v>2</v>
      </c>
      <c r="L92" s="251">
        <v>8</v>
      </c>
      <c r="M92" s="55" t="s">
        <v>75</v>
      </c>
      <c r="N92" s="75" t="s">
        <v>76</v>
      </c>
      <c r="O92" s="75">
        <v>3</v>
      </c>
      <c r="P92" s="88"/>
      <c r="Q92" s="75"/>
      <c r="R92" s="75"/>
      <c r="S92" s="75"/>
      <c r="T92" s="75" t="s">
        <v>670</v>
      </c>
      <c r="U92" s="370" t="s">
        <v>686</v>
      </c>
      <c r="V92" s="382"/>
    </row>
    <row r="93" spans="1:22" ht="22.5" customHeight="1" x14ac:dyDescent="0.25">
      <c r="A93" s="75"/>
      <c r="B93" s="87"/>
      <c r="C93" s="86"/>
      <c r="D93" s="75"/>
      <c r="E93" s="75"/>
      <c r="F93" s="75"/>
      <c r="G93" s="75"/>
      <c r="H93" s="55" t="s">
        <v>285</v>
      </c>
      <c r="I93" s="75">
        <v>3</v>
      </c>
      <c r="J93" s="75"/>
      <c r="K93" s="75">
        <v>2</v>
      </c>
      <c r="L93" s="251">
        <v>7</v>
      </c>
      <c r="M93" s="55" t="s">
        <v>142</v>
      </c>
      <c r="N93" s="75" t="s">
        <v>143</v>
      </c>
      <c r="O93" s="75">
        <v>3</v>
      </c>
      <c r="P93" s="88"/>
      <c r="Q93" s="75"/>
      <c r="R93" s="75"/>
      <c r="S93" s="75"/>
      <c r="T93" s="75" t="s">
        <v>670</v>
      </c>
      <c r="U93" s="370" t="s">
        <v>686</v>
      </c>
      <c r="V93" s="382"/>
    </row>
    <row r="94" spans="1:22" ht="22.5" customHeight="1" x14ac:dyDescent="0.25">
      <c r="A94" s="75"/>
      <c r="B94" s="87"/>
      <c r="C94" s="86"/>
      <c r="D94" s="75"/>
      <c r="E94" s="75"/>
      <c r="F94" s="75"/>
      <c r="G94" s="75"/>
      <c r="H94" s="55" t="s">
        <v>286</v>
      </c>
      <c r="I94" s="75">
        <v>4</v>
      </c>
      <c r="J94" s="75"/>
      <c r="K94" s="75"/>
      <c r="L94" s="251">
        <v>7</v>
      </c>
      <c r="M94" s="55" t="s">
        <v>144</v>
      </c>
      <c r="N94" s="75" t="s">
        <v>145</v>
      </c>
      <c r="O94" s="75">
        <v>2</v>
      </c>
      <c r="P94" s="88"/>
      <c r="Q94" s="75"/>
      <c r="R94" s="75"/>
      <c r="S94" s="75"/>
      <c r="T94" s="75" t="s">
        <v>668</v>
      </c>
      <c r="U94" s="370" t="s">
        <v>686</v>
      </c>
      <c r="V94" s="382"/>
    </row>
    <row r="95" spans="1:22" ht="22.5" customHeight="1" x14ac:dyDescent="0.25">
      <c r="A95" s="75"/>
      <c r="B95" s="87"/>
      <c r="C95" s="86"/>
      <c r="D95" s="75"/>
      <c r="E95" s="75"/>
      <c r="F95" s="75"/>
      <c r="G95" s="75"/>
      <c r="H95" s="55" t="s">
        <v>287</v>
      </c>
      <c r="I95" s="75">
        <v>3</v>
      </c>
      <c r="J95" s="75"/>
      <c r="K95" s="75"/>
      <c r="L95" s="251">
        <v>5</v>
      </c>
      <c r="M95" s="55" t="s">
        <v>71</v>
      </c>
      <c r="N95" s="75" t="s">
        <v>72</v>
      </c>
      <c r="O95" s="75">
        <v>2</v>
      </c>
      <c r="P95" s="88"/>
      <c r="Q95" s="75"/>
      <c r="R95" s="75"/>
      <c r="S95" s="75"/>
      <c r="T95" s="75" t="s">
        <v>668</v>
      </c>
      <c r="U95" s="370" t="s">
        <v>686</v>
      </c>
      <c r="V95" s="382"/>
    </row>
    <row r="96" spans="1:22" ht="22.5" customHeight="1" x14ac:dyDescent="0.25">
      <c r="A96" s="75"/>
      <c r="B96" s="87"/>
      <c r="C96" s="86"/>
      <c r="D96" s="75"/>
      <c r="E96" s="75"/>
      <c r="F96" s="75"/>
      <c r="G96" s="75"/>
      <c r="H96" s="55" t="s">
        <v>288</v>
      </c>
      <c r="I96" s="75">
        <v>4</v>
      </c>
      <c r="J96" s="75"/>
      <c r="K96" s="75"/>
      <c r="L96" s="251">
        <v>8</v>
      </c>
      <c r="M96" s="55" t="s">
        <v>73</v>
      </c>
      <c r="N96" s="75" t="s">
        <v>74</v>
      </c>
      <c r="O96" s="75">
        <v>2</v>
      </c>
      <c r="P96" s="88"/>
      <c r="Q96" s="75"/>
      <c r="R96" s="75"/>
      <c r="S96" s="75"/>
      <c r="T96" s="75" t="s">
        <v>668</v>
      </c>
      <c r="U96" s="370" t="s">
        <v>686</v>
      </c>
      <c r="V96" s="382"/>
    </row>
    <row r="97" spans="1:22" ht="22.5" customHeight="1" x14ac:dyDescent="0.25">
      <c r="A97" s="75"/>
      <c r="B97" s="87"/>
      <c r="C97" s="86"/>
      <c r="D97" s="75"/>
      <c r="E97" s="75"/>
      <c r="F97" s="75"/>
      <c r="G97" s="75"/>
      <c r="H97" s="55" t="s">
        <v>149</v>
      </c>
      <c r="I97" s="75">
        <v>4</v>
      </c>
      <c r="J97" s="75"/>
      <c r="K97" s="75">
        <v>3</v>
      </c>
      <c r="L97" s="251">
        <v>7</v>
      </c>
      <c r="M97" s="55" t="s">
        <v>149</v>
      </c>
      <c r="N97" s="75" t="s">
        <v>150</v>
      </c>
      <c r="O97" s="75">
        <v>3</v>
      </c>
      <c r="P97" s="88">
        <v>7</v>
      </c>
      <c r="Q97" s="75"/>
      <c r="R97" s="75" t="s">
        <v>667</v>
      </c>
      <c r="S97" s="75"/>
      <c r="T97" s="75"/>
      <c r="U97" s="370" t="s">
        <v>686</v>
      </c>
      <c r="V97" s="382" t="s">
        <v>1096</v>
      </c>
    </row>
    <row r="98" spans="1:22" ht="22.5" customHeight="1" x14ac:dyDescent="0.25">
      <c r="A98" s="75"/>
      <c r="B98" s="87"/>
      <c r="C98" s="86"/>
      <c r="D98" s="75"/>
      <c r="E98" s="75"/>
      <c r="F98" s="75"/>
      <c r="G98" s="75"/>
      <c r="H98" s="55" t="s">
        <v>289</v>
      </c>
      <c r="I98" s="75">
        <v>4</v>
      </c>
      <c r="J98" s="75"/>
      <c r="K98" s="75">
        <v>3</v>
      </c>
      <c r="L98" s="251">
        <v>7</v>
      </c>
      <c r="M98" s="55" t="s">
        <v>152</v>
      </c>
      <c r="N98" s="75" t="s">
        <v>88</v>
      </c>
      <c r="O98" s="75">
        <v>3</v>
      </c>
      <c r="P98" s="88">
        <v>7</v>
      </c>
      <c r="Q98" s="75"/>
      <c r="R98" s="75" t="s">
        <v>667</v>
      </c>
      <c r="S98" s="75"/>
      <c r="T98" s="75"/>
      <c r="U98" s="370" t="s">
        <v>686</v>
      </c>
      <c r="V98" s="382" t="s">
        <v>1096</v>
      </c>
    </row>
    <row r="99" spans="1:22" ht="22.5" customHeight="1" x14ac:dyDescent="0.25">
      <c r="A99" s="75"/>
      <c r="B99" s="87"/>
      <c r="C99" s="86"/>
      <c r="D99" s="75"/>
      <c r="E99" s="75"/>
      <c r="F99" s="75"/>
      <c r="G99" s="75"/>
      <c r="H99" s="55" t="s">
        <v>286</v>
      </c>
      <c r="I99" s="75">
        <v>4</v>
      </c>
      <c r="J99" s="75"/>
      <c r="K99" s="75"/>
      <c r="L99" s="251">
        <v>7</v>
      </c>
      <c r="M99" s="55" t="s">
        <v>153</v>
      </c>
      <c r="N99" s="75" t="s">
        <v>154</v>
      </c>
      <c r="O99" s="75">
        <v>3</v>
      </c>
      <c r="P99" s="88"/>
      <c r="Q99" s="75"/>
      <c r="R99" s="75"/>
      <c r="S99" s="75"/>
      <c r="T99" s="75" t="s">
        <v>668</v>
      </c>
      <c r="U99" s="370" t="s">
        <v>686</v>
      </c>
      <c r="V99" s="382"/>
    </row>
    <row r="100" spans="1:22" ht="22.5" customHeight="1" x14ac:dyDescent="0.25">
      <c r="A100" s="75"/>
      <c r="B100" s="87"/>
      <c r="C100" s="86"/>
      <c r="D100" s="75"/>
      <c r="E100" s="75"/>
      <c r="F100" s="75"/>
      <c r="G100" s="75"/>
      <c r="H100" s="55" t="s">
        <v>157</v>
      </c>
      <c r="I100" s="75">
        <v>4</v>
      </c>
      <c r="J100" s="75"/>
      <c r="K100" s="75">
        <v>3</v>
      </c>
      <c r="L100" s="251">
        <v>7</v>
      </c>
      <c r="M100" s="55" t="s">
        <v>157</v>
      </c>
      <c r="N100" s="75" t="s">
        <v>158</v>
      </c>
      <c r="O100" s="75">
        <v>3</v>
      </c>
      <c r="P100" s="88">
        <v>7</v>
      </c>
      <c r="Q100" s="75"/>
      <c r="R100" s="75" t="s">
        <v>667</v>
      </c>
      <c r="S100" s="75"/>
      <c r="T100" s="75"/>
      <c r="U100" s="370" t="s">
        <v>686</v>
      </c>
      <c r="V100" s="382" t="s">
        <v>1096</v>
      </c>
    </row>
    <row r="101" spans="1:22" ht="22.5" customHeight="1" x14ac:dyDescent="0.25">
      <c r="A101" s="75"/>
      <c r="B101" s="87"/>
      <c r="C101" s="86"/>
      <c r="D101" s="75"/>
      <c r="E101" s="75"/>
      <c r="F101" s="75"/>
      <c r="G101" s="75"/>
      <c r="H101" s="55" t="s">
        <v>290</v>
      </c>
      <c r="I101" s="75">
        <v>4</v>
      </c>
      <c r="J101" s="75"/>
      <c r="K101" s="75">
        <v>3</v>
      </c>
      <c r="L101" s="251">
        <v>7</v>
      </c>
      <c r="M101" s="55" t="s">
        <v>177</v>
      </c>
      <c r="N101" s="75" t="s">
        <v>178</v>
      </c>
      <c r="O101" s="75">
        <v>3</v>
      </c>
      <c r="P101" s="88">
        <v>7</v>
      </c>
      <c r="Q101" s="75"/>
      <c r="R101" s="75" t="s">
        <v>667</v>
      </c>
      <c r="S101" s="75"/>
      <c r="T101" s="75"/>
      <c r="U101" s="370" t="s">
        <v>686</v>
      </c>
      <c r="V101" s="382" t="s">
        <v>1096</v>
      </c>
    </row>
    <row r="102" spans="1:22" ht="22.5" customHeight="1" x14ac:dyDescent="0.25">
      <c r="A102" s="75"/>
      <c r="B102" s="87"/>
      <c r="C102" s="86"/>
      <c r="D102" s="75"/>
      <c r="E102" s="75"/>
      <c r="F102" s="75"/>
      <c r="G102" s="75"/>
      <c r="H102" s="55" t="s">
        <v>291</v>
      </c>
      <c r="I102" s="75">
        <v>3</v>
      </c>
      <c r="J102" s="75"/>
      <c r="K102" s="75">
        <v>2</v>
      </c>
      <c r="L102" s="251">
        <v>5</v>
      </c>
      <c r="M102" s="55" t="s">
        <v>189</v>
      </c>
      <c r="N102" s="75" t="s">
        <v>190</v>
      </c>
      <c r="O102" s="75">
        <v>3</v>
      </c>
      <c r="P102" s="88"/>
      <c r="Q102" s="75"/>
      <c r="R102" s="75"/>
      <c r="S102" s="75"/>
      <c r="T102" s="75" t="s">
        <v>670</v>
      </c>
      <c r="U102" s="370" t="s">
        <v>686</v>
      </c>
      <c r="V102" s="382"/>
    </row>
    <row r="103" spans="1:22" ht="22.5" customHeight="1" x14ac:dyDescent="0.25">
      <c r="A103" s="75"/>
      <c r="B103" s="87"/>
      <c r="C103" s="86"/>
      <c r="D103" s="75"/>
      <c r="E103" s="75"/>
      <c r="F103" s="75"/>
      <c r="G103" s="75"/>
      <c r="H103" s="55" t="s">
        <v>191</v>
      </c>
      <c r="I103" s="75">
        <v>3</v>
      </c>
      <c r="J103" s="75"/>
      <c r="K103" s="75">
        <v>2</v>
      </c>
      <c r="L103" s="251">
        <v>8</v>
      </c>
      <c r="M103" s="55" t="s">
        <v>191</v>
      </c>
      <c r="N103" s="75" t="s">
        <v>192</v>
      </c>
      <c r="O103" s="75">
        <v>3</v>
      </c>
      <c r="P103" s="88"/>
      <c r="Q103" s="75"/>
      <c r="R103" s="75"/>
      <c r="S103" s="75"/>
      <c r="T103" s="75" t="s">
        <v>670</v>
      </c>
      <c r="U103" s="370" t="s">
        <v>686</v>
      </c>
      <c r="V103" s="382"/>
    </row>
    <row r="104" spans="1:22" s="17" customFormat="1" ht="22.5" customHeight="1" x14ac:dyDescent="0.25">
      <c r="A104" s="80"/>
      <c r="B104" s="95"/>
      <c r="C104" s="94"/>
      <c r="D104" s="80"/>
      <c r="E104" s="80"/>
      <c r="F104" s="80"/>
      <c r="G104" s="80"/>
      <c r="H104" s="72" t="s">
        <v>214</v>
      </c>
      <c r="I104" s="80">
        <v>3</v>
      </c>
      <c r="J104" s="80"/>
      <c r="K104" s="80">
        <v>2</v>
      </c>
      <c r="L104" s="253">
        <v>6</v>
      </c>
      <c r="M104" s="72" t="s">
        <v>196</v>
      </c>
      <c r="N104" s="80" t="s">
        <v>197</v>
      </c>
      <c r="O104" s="80">
        <v>3</v>
      </c>
      <c r="P104" s="96"/>
      <c r="Q104" s="80"/>
      <c r="R104" s="80"/>
      <c r="S104" s="80"/>
      <c r="T104" s="80" t="s">
        <v>670</v>
      </c>
      <c r="U104" s="374" t="s">
        <v>686</v>
      </c>
      <c r="V104" s="384"/>
    </row>
    <row r="105" spans="1:22" ht="22.5" customHeight="1" x14ac:dyDescent="0.25">
      <c r="A105" s="73">
        <v>8</v>
      </c>
      <c r="B105" s="91" t="s">
        <v>292</v>
      </c>
      <c r="C105" s="97">
        <v>36603</v>
      </c>
      <c r="D105" s="73" t="s">
        <v>293</v>
      </c>
      <c r="E105" s="73" t="e">
        <f>VLOOKUP(D105,#REF!,2,FALSE)</f>
        <v>#REF!</v>
      </c>
      <c r="F105" s="73" t="str">
        <f>VLOOKUP(D105,Sheet1!$D$3:$F$348,3,FALSE)</f>
        <v>ĐH</v>
      </c>
      <c r="G105" s="73" t="s">
        <v>1278</v>
      </c>
      <c r="H105" s="93" t="s">
        <v>294</v>
      </c>
      <c r="I105" s="73"/>
      <c r="J105" s="73">
        <v>3</v>
      </c>
      <c r="K105" s="73">
        <v>3</v>
      </c>
      <c r="L105" s="255">
        <v>7.2</v>
      </c>
      <c r="M105" s="93" t="s">
        <v>125</v>
      </c>
      <c r="N105" s="73" t="s">
        <v>29</v>
      </c>
      <c r="O105" s="73">
        <v>3</v>
      </c>
      <c r="P105" s="92">
        <v>7</v>
      </c>
      <c r="Q105" s="73"/>
      <c r="R105" s="73" t="s">
        <v>667</v>
      </c>
      <c r="S105" s="73">
        <f t="shared" si="1"/>
        <v>20</v>
      </c>
      <c r="T105" s="83" t="s">
        <v>677</v>
      </c>
      <c r="U105" s="370" t="s">
        <v>686</v>
      </c>
      <c r="V105" s="385" t="s">
        <v>1099</v>
      </c>
    </row>
    <row r="106" spans="1:22" ht="22.5" customHeight="1" x14ac:dyDescent="0.25">
      <c r="A106" s="75"/>
      <c r="B106" s="87"/>
      <c r="C106" s="86"/>
      <c r="D106" s="75"/>
      <c r="E106" s="75"/>
      <c r="F106" s="75"/>
      <c r="G106" s="75"/>
      <c r="H106" s="55" t="s">
        <v>295</v>
      </c>
      <c r="I106" s="75"/>
      <c r="J106" s="75">
        <v>2</v>
      </c>
      <c r="K106" s="75">
        <v>2</v>
      </c>
      <c r="L106" s="251">
        <v>6.6</v>
      </c>
      <c r="M106" s="55" t="s">
        <v>127</v>
      </c>
      <c r="N106" s="75" t="s">
        <v>35</v>
      </c>
      <c r="O106" s="75">
        <v>2</v>
      </c>
      <c r="P106" s="88">
        <v>7</v>
      </c>
      <c r="Q106" s="75"/>
      <c r="R106" s="75" t="s">
        <v>667</v>
      </c>
      <c r="S106" s="75"/>
      <c r="T106" s="73"/>
      <c r="U106" s="370" t="s">
        <v>686</v>
      </c>
      <c r="V106" s="382" t="s">
        <v>1099</v>
      </c>
    </row>
    <row r="107" spans="1:22" ht="22.5" customHeight="1" x14ac:dyDescent="0.25">
      <c r="A107" s="75"/>
      <c r="B107" s="87"/>
      <c r="C107" s="86"/>
      <c r="D107" s="75"/>
      <c r="E107" s="75"/>
      <c r="F107" s="75"/>
      <c r="G107" s="75"/>
      <c r="H107" s="55" t="s">
        <v>32</v>
      </c>
      <c r="I107" s="75"/>
      <c r="J107" s="75">
        <v>2</v>
      </c>
      <c r="K107" s="75">
        <v>2</v>
      </c>
      <c r="L107" s="251">
        <v>8.6</v>
      </c>
      <c r="M107" s="55" t="s">
        <v>32</v>
      </c>
      <c r="N107" s="75" t="s">
        <v>33</v>
      </c>
      <c r="O107" s="75">
        <v>2</v>
      </c>
      <c r="P107" s="88">
        <v>8.6</v>
      </c>
      <c r="Q107" s="75"/>
      <c r="R107" s="75" t="s">
        <v>667</v>
      </c>
      <c r="S107" s="75"/>
      <c r="T107" s="75"/>
      <c r="U107" s="370" t="s">
        <v>686</v>
      </c>
      <c r="V107" s="382" t="s">
        <v>1099</v>
      </c>
    </row>
    <row r="108" spans="1:22" ht="22.5" customHeight="1" x14ac:dyDescent="0.25">
      <c r="A108" s="75"/>
      <c r="B108" s="87"/>
      <c r="C108" s="86"/>
      <c r="D108" s="75"/>
      <c r="E108" s="75"/>
      <c r="F108" s="75"/>
      <c r="G108" s="75"/>
      <c r="H108" s="55" t="s">
        <v>296</v>
      </c>
      <c r="I108" s="75"/>
      <c r="J108" s="75">
        <v>3</v>
      </c>
      <c r="K108" s="75">
        <v>3</v>
      </c>
      <c r="L108" s="251">
        <v>6.9</v>
      </c>
      <c r="M108" s="55" t="s">
        <v>37</v>
      </c>
      <c r="N108" s="75" t="s">
        <v>38</v>
      </c>
      <c r="O108" s="75">
        <v>2</v>
      </c>
      <c r="P108" s="88">
        <v>6.9</v>
      </c>
      <c r="Q108" s="75"/>
      <c r="R108" s="75" t="s">
        <v>667</v>
      </c>
      <c r="S108" s="75"/>
      <c r="T108" s="75"/>
      <c r="U108" s="370" t="s">
        <v>686</v>
      </c>
      <c r="V108" s="382" t="s">
        <v>1099</v>
      </c>
    </row>
    <row r="109" spans="1:22" ht="22.5" customHeight="1" x14ac:dyDescent="0.25">
      <c r="A109" s="75"/>
      <c r="B109" s="87"/>
      <c r="C109" s="86"/>
      <c r="D109" s="75"/>
      <c r="E109" s="75"/>
      <c r="F109" s="75"/>
      <c r="G109" s="75"/>
      <c r="H109" s="55" t="s">
        <v>297</v>
      </c>
      <c r="I109" s="75"/>
      <c r="J109" s="75">
        <v>2</v>
      </c>
      <c r="K109" s="75"/>
      <c r="L109" s="251">
        <v>5.5</v>
      </c>
      <c r="M109" s="55" t="s">
        <v>30</v>
      </c>
      <c r="N109" s="75" t="s">
        <v>31</v>
      </c>
      <c r="O109" s="75">
        <v>2</v>
      </c>
      <c r="P109" s="88"/>
      <c r="Q109" s="75"/>
      <c r="R109" s="75"/>
      <c r="S109" s="75"/>
      <c r="T109" s="75" t="s">
        <v>668</v>
      </c>
      <c r="U109" s="370" t="s">
        <v>686</v>
      </c>
      <c r="V109" s="382"/>
    </row>
    <row r="110" spans="1:22" ht="22.5" customHeight="1" x14ac:dyDescent="0.25">
      <c r="A110" s="75"/>
      <c r="B110" s="87"/>
      <c r="C110" s="86"/>
      <c r="D110" s="75"/>
      <c r="E110" s="75"/>
      <c r="F110" s="75"/>
      <c r="G110" s="75"/>
      <c r="H110" s="55" t="s">
        <v>476</v>
      </c>
      <c r="I110" s="75"/>
      <c r="J110" s="75">
        <v>2</v>
      </c>
      <c r="K110" s="75">
        <v>2</v>
      </c>
      <c r="L110" s="251">
        <v>7.2</v>
      </c>
      <c r="M110" s="55" t="s">
        <v>129</v>
      </c>
      <c r="N110" s="75" t="s">
        <v>130</v>
      </c>
      <c r="O110" s="75">
        <v>2</v>
      </c>
      <c r="P110" s="88">
        <v>7.2</v>
      </c>
      <c r="Q110" s="75"/>
      <c r="R110" s="75" t="s">
        <v>667</v>
      </c>
      <c r="S110" s="75"/>
      <c r="T110" s="75"/>
      <c r="U110" s="370" t="s">
        <v>686</v>
      </c>
      <c r="V110" s="382" t="s">
        <v>1099</v>
      </c>
    </row>
    <row r="111" spans="1:22" ht="22.5" customHeight="1" x14ac:dyDescent="0.25">
      <c r="A111" s="75"/>
      <c r="B111" s="87"/>
      <c r="C111" s="86"/>
      <c r="D111" s="75"/>
      <c r="E111" s="75"/>
      <c r="F111" s="75"/>
      <c r="G111" s="75"/>
      <c r="H111" s="55" t="s">
        <v>299</v>
      </c>
      <c r="I111" s="75"/>
      <c r="J111" s="75">
        <v>3</v>
      </c>
      <c r="K111" s="75">
        <v>3</v>
      </c>
      <c r="L111" s="251">
        <v>6</v>
      </c>
      <c r="M111" s="55" t="s">
        <v>39</v>
      </c>
      <c r="N111" s="75" t="s">
        <v>40</v>
      </c>
      <c r="O111" s="75">
        <v>2</v>
      </c>
      <c r="P111" s="88">
        <v>6</v>
      </c>
      <c r="Q111" s="75"/>
      <c r="R111" s="75" t="s">
        <v>667</v>
      </c>
      <c r="S111" s="75"/>
      <c r="T111" s="75"/>
      <c r="U111" s="370" t="s">
        <v>686</v>
      </c>
      <c r="V111" s="382" t="s">
        <v>1099</v>
      </c>
    </row>
    <row r="112" spans="1:22" ht="22.5" customHeight="1" x14ac:dyDescent="0.25">
      <c r="A112" s="75"/>
      <c r="B112" s="87"/>
      <c r="C112" s="86"/>
      <c r="D112" s="75"/>
      <c r="E112" s="75"/>
      <c r="F112" s="75"/>
      <c r="G112" s="75"/>
      <c r="H112" s="55" t="s">
        <v>298</v>
      </c>
      <c r="I112" s="75"/>
      <c r="J112" s="75">
        <v>3</v>
      </c>
      <c r="K112" s="75">
        <v>3</v>
      </c>
      <c r="L112" s="251">
        <v>4.3</v>
      </c>
      <c r="M112" s="55" t="s">
        <v>41</v>
      </c>
      <c r="N112" s="75" t="s">
        <v>42</v>
      </c>
      <c r="O112" s="75">
        <v>2</v>
      </c>
      <c r="P112" s="88">
        <v>4.3</v>
      </c>
      <c r="Q112" s="75"/>
      <c r="R112" s="75" t="s">
        <v>667</v>
      </c>
      <c r="S112" s="75"/>
      <c r="T112" s="75"/>
      <c r="U112" s="370" t="s">
        <v>686</v>
      </c>
      <c r="V112" s="382" t="s">
        <v>1099</v>
      </c>
    </row>
    <row r="113" spans="1:22" ht="22.5" customHeight="1" x14ac:dyDescent="0.25">
      <c r="A113" s="75"/>
      <c r="B113" s="87"/>
      <c r="C113" s="86"/>
      <c r="D113" s="75"/>
      <c r="E113" s="75"/>
      <c r="F113" s="75"/>
      <c r="G113" s="75"/>
      <c r="H113" s="55" t="s">
        <v>300</v>
      </c>
      <c r="I113" s="75"/>
      <c r="J113" s="75">
        <v>3</v>
      </c>
      <c r="K113" s="75">
        <v>3</v>
      </c>
      <c r="L113" s="251">
        <v>6</v>
      </c>
      <c r="M113" s="55" t="s">
        <v>43</v>
      </c>
      <c r="N113" s="75" t="s">
        <v>44</v>
      </c>
      <c r="O113" s="75">
        <v>2</v>
      </c>
      <c r="P113" s="88">
        <v>6</v>
      </c>
      <c r="Q113" s="75"/>
      <c r="R113" s="75" t="s">
        <v>667</v>
      </c>
      <c r="S113" s="75"/>
      <c r="T113" s="75"/>
      <c r="U113" s="370" t="s">
        <v>686</v>
      </c>
      <c r="V113" s="382" t="s">
        <v>1099</v>
      </c>
    </row>
    <row r="114" spans="1:22" s="17" customFormat="1" ht="22.5" customHeight="1" x14ac:dyDescent="0.25">
      <c r="A114" s="80"/>
      <c r="B114" s="95"/>
      <c r="C114" s="94"/>
      <c r="D114" s="80"/>
      <c r="E114" s="80"/>
      <c r="F114" s="80"/>
      <c r="G114" s="80"/>
      <c r="H114" s="72" t="s">
        <v>45</v>
      </c>
      <c r="I114" s="80"/>
      <c r="J114" s="80">
        <v>3</v>
      </c>
      <c r="K114" s="80">
        <v>3</v>
      </c>
      <c r="L114" s="253">
        <v>6.9</v>
      </c>
      <c r="M114" s="72" t="s">
        <v>46</v>
      </c>
      <c r="N114" s="80" t="s">
        <v>47</v>
      </c>
      <c r="O114" s="80">
        <v>3</v>
      </c>
      <c r="P114" s="96"/>
      <c r="Q114" s="80"/>
      <c r="R114" s="80" t="s">
        <v>667</v>
      </c>
      <c r="S114" s="80"/>
      <c r="T114" s="80"/>
      <c r="U114" s="374" t="s">
        <v>686</v>
      </c>
      <c r="V114" s="384" t="s">
        <v>1099</v>
      </c>
    </row>
    <row r="115" spans="1:22" ht="22.5" customHeight="1" x14ac:dyDescent="0.25">
      <c r="A115" s="73">
        <v>9</v>
      </c>
      <c r="B115" s="91" t="s">
        <v>301</v>
      </c>
      <c r="C115" s="97">
        <v>32813</v>
      </c>
      <c r="D115" s="73" t="s">
        <v>302</v>
      </c>
      <c r="E115" s="73" t="e">
        <f>VLOOKUP(D115,#REF!,2,FALSE)</f>
        <v>#REF!</v>
      </c>
      <c r="F115" s="73" t="str">
        <f>VLOOKUP(D115,Sheet1!$D$3:$F$348,3,FALSE)</f>
        <v>ĐH</v>
      </c>
      <c r="G115" s="73" t="s">
        <v>1266</v>
      </c>
      <c r="H115" s="93" t="s">
        <v>303</v>
      </c>
      <c r="I115" s="73">
        <v>5</v>
      </c>
      <c r="J115" s="73"/>
      <c r="K115" s="73">
        <v>4</v>
      </c>
      <c r="L115" s="255">
        <v>5</v>
      </c>
      <c r="M115" s="93" t="s">
        <v>125</v>
      </c>
      <c r="N115" s="73" t="s">
        <v>29</v>
      </c>
      <c r="O115" s="73">
        <v>3</v>
      </c>
      <c r="P115" s="92">
        <v>5</v>
      </c>
      <c r="Q115" s="73"/>
      <c r="R115" s="73" t="s">
        <v>667</v>
      </c>
      <c r="S115" s="73">
        <f t="shared" si="1"/>
        <v>23</v>
      </c>
      <c r="T115" s="73"/>
      <c r="U115" s="370" t="s">
        <v>686</v>
      </c>
      <c r="V115" s="385" t="s">
        <v>1100</v>
      </c>
    </row>
    <row r="116" spans="1:22" ht="22.5" customHeight="1" x14ac:dyDescent="0.25">
      <c r="A116" s="75"/>
      <c r="B116" s="87"/>
      <c r="C116" s="86"/>
      <c r="D116" s="75"/>
      <c r="E116" s="75"/>
      <c r="F116" s="75"/>
      <c r="G116" s="75"/>
      <c r="H116" s="55" t="s">
        <v>304</v>
      </c>
      <c r="I116" s="75">
        <v>3</v>
      </c>
      <c r="J116" s="75"/>
      <c r="K116" s="75">
        <v>2</v>
      </c>
      <c r="L116" s="251">
        <v>5</v>
      </c>
      <c r="M116" s="55" t="s">
        <v>127</v>
      </c>
      <c r="N116" s="75" t="s">
        <v>35</v>
      </c>
      <c r="O116" s="75">
        <v>2</v>
      </c>
      <c r="P116" s="88">
        <v>5</v>
      </c>
      <c r="Q116" s="75"/>
      <c r="R116" s="75" t="s">
        <v>667</v>
      </c>
      <c r="S116" s="75"/>
      <c r="T116" s="75"/>
      <c r="U116" s="370" t="s">
        <v>686</v>
      </c>
      <c r="V116" s="382" t="s">
        <v>1100</v>
      </c>
    </row>
    <row r="117" spans="1:22" ht="22.5" customHeight="1" x14ac:dyDescent="0.25">
      <c r="A117" s="75"/>
      <c r="B117" s="87"/>
      <c r="C117" s="86"/>
      <c r="D117" s="75"/>
      <c r="E117" s="75"/>
      <c r="F117" s="75"/>
      <c r="G117" s="75"/>
      <c r="H117" s="55" t="s">
        <v>32</v>
      </c>
      <c r="I117" s="75">
        <v>3</v>
      </c>
      <c r="J117" s="75"/>
      <c r="K117" s="75">
        <v>2</v>
      </c>
      <c r="L117" s="251">
        <v>7</v>
      </c>
      <c r="M117" s="55" t="s">
        <v>32</v>
      </c>
      <c r="N117" s="75" t="s">
        <v>33</v>
      </c>
      <c r="O117" s="75">
        <v>2</v>
      </c>
      <c r="P117" s="88">
        <v>7</v>
      </c>
      <c r="Q117" s="75"/>
      <c r="R117" s="75" t="s">
        <v>667</v>
      </c>
      <c r="S117" s="75"/>
      <c r="T117" s="75"/>
      <c r="U117" s="370" t="s">
        <v>686</v>
      </c>
      <c r="V117" s="382" t="s">
        <v>1100</v>
      </c>
    </row>
    <row r="118" spans="1:22" ht="22.5" customHeight="1" x14ac:dyDescent="0.25">
      <c r="A118" s="75"/>
      <c r="B118" s="87"/>
      <c r="C118" s="86"/>
      <c r="D118" s="75"/>
      <c r="E118" s="75"/>
      <c r="F118" s="75"/>
      <c r="G118" s="75"/>
      <c r="H118" s="55" t="s">
        <v>305</v>
      </c>
      <c r="I118" s="75">
        <v>4</v>
      </c>
      <c r="J118" s="75"/>
      <c r="K118" s="75">
        <v>3</v>
      </c>
      <c r="L118" s="251">
        <v>5</v>
      </c>
      <c r="M118" s="55" t="s">
        <v>37</v>
      </c>
      <c r="N118" s="75" t="s">
        <v>38</v>
      </c>
      <c r="O118" s="75">
        <v>2</v>
      </c>
      <c r="P118" s="88">
        <v>5</v>
      </c>
      <c r="Q118" s="75"/>
      <c r="R118" s="75" t="s">
        <v>667</v>
      </c>
      <c r="S118" s="75"/>
      <c r="T118" s="75"/>
      <c r="U118" s="370" t="s">
        <v>686</v>
      </c>
      <c r="V118" s="382" t="s">
        <v>1100</v>
      </c>
    </row>
    <row r="119" spans="1:22" ht="22.5" customHeight="1" x14ac:dyDescent="0.25">
      <c r="A119" s="75"/>
      <c r="B119" s="87"/>
      <c r="C119" s="86"/>
      <c r="D119" s="75"/>
      <c r="E119" s="75"/>
      <c r="F119" s="75"/>
      <c r="G119" s="75"/>
      <c r="H119" s="55" t="s">
        <v>306</v>
      </c>
      <c r="I119" s="75">
        <v>3</v>
      </c>
      <c r="J119" s="75"/>
      <c r="K119" s="75"/>
      <c r="L119" s="251">
        <v>6</v>
      </c>
      <c r="M119" s="55" t="s">
        <v>30</v>
      </c>
      <c r="N119" s="75" t="s">
        <v>31</v>
      </c>
      <c r="O119" s="75">
        <v>2</v>
      </c>
      <c r="P119" s="88"/>
      <c r="Q119" s="75"/>
      <c r="R119" s="75"/>
      <c r="S119" s="75"/>
      <c r="T119" s="75" t="s">
        <v>668</v>
      </c>
      <c r="U119" s="370" t="s">
        <v>686</v>
      </c>
      <c r="V119" s="382"/>
    </row>
    <row r="120" spans="1:22" ht="22.5" customHeight="1" x14ac:dyDescent="0.25">
      <c r="A120" s="75"/>
      <c r="B120" s="87"/>
      <c r="C120" s="86"/>
      <c r="D120" s="75"/>
      <c r="E120" s="75"/>
      <c r="F120" s="75"/>
      <c r="G120" s="75"/>
      <c r="H120" s="55" t="s">
        <v>307</v>
      </c>
      <c r="I120" s="75">
        <v>3</v>
      </c>
      <c r="J120" s="75"/>
      <c r="K120" s="75">
        <v>2</v>
      </c>
      <c r="L120" s="251">
        <v>5</v>
      </c>
      <c r="M120" s="55" t="s">
        <v>129</v>
      </c>
      <c r="N120" s="75" t="s">
        <v>130</v>
      </c>
      <c r="O120" s="75">
        <v>2</v>
      </c>
      <c r="P120" s="88">
        <v>5</v>
      </c>
      <c r="Q120" s="75"/>
      <c r="R120" s="75" t="s">
        <v>667</v>
      </c>
      <c r="S120" s="75"/>
      <c r="T120" s="75"/>
      <c r="U120" s="370" t="s">
        <v>686</v>
      </c>
      <c r="V120" s="382" t="s">
        <v>1100</v>
      </c>
    </row>
    <row r="121" spans="1:22" ht="22.5" customHeight="1" x14ac:dyDescent="0.25">
      <c r="A121" s="77"/>
      <c r="B121" s="89"/>
      <c r="C121" s="139"/>
      <c r="D121" s="77"/>
      <c r="E121" s="77"/>
      <c r="F121" s="75"/>
      <c r="G121" s="77"/>
      <c r="H121" s="61"/>
      <c r="I121" s="77"/>
      <c r="J121" s="77"/>
      <c r="K121" s="77"/>
      <c r="L121" s="256"/>
      <c r="M121" s="55" t="s">
        <v>39</v>
      </c>
      <c r="N121" s="75" t="s">
        <v>40</v>
      </c>
      <c r="O121" s="75">
        <v>2</v>
      </c>
      <c r="P121" s="88">
        <v>7</v>
      </c>
      <c r="Q121" s="75"/>
      <c r="R121" s="75" t="s">
        <v>667</v>
      </c>
      <c r="S121" s="75"/>
      <c r="T121" s="75"/>
      <c r="U121" s="370" t="s">
        <v>686</v>
      </c>
      <c r="V121" s="386" t="s">
        <v>1100</v>
      </c>
    </row>
    <row r="122" spans="1:22" ht="22.5" customHeight="1" x14ac:dyDescent="0.25">
      <c r="A122" s="73"/>
      <c r="B122" s="91"/>
      <c r="C122" s="97"/>
      <c r="D122" s="73"/>
      <c r="E122" s="73"/>
      <c r="F122" s="75"/>
      <c r="G122" s="73"/>
      <c r="H122" s="98" t="s">
        <v>1237</v>
      </c>
      <c r="I122" s="83">
        <v>14</v>
      </c>
      <c r="J122" s="83"/>
      <c r="K122" s="83" t="s">
        <v>673</v>
      </c>
      <c r="L122" s="257">
        <v>7</v>
      </c>
      <c r="M122" s="55" t="s">
        <v>41</v>
      </c>
      <c r="N122" s="75" t="s">
        <v>42</v>
      </c>
      <c r="O122" s="75">
        <v>2</v>
      </c>
      <c r="P122" s="88">
        <v>7</v>
      </c>
      <c r="Q122" s="75"/>
      <c r="R122" s="75" t="s">
        <v>667</v>
      </c>
      <c r="S122" s="75"/>
      <c r="T122" s="75"/>
      <c r="U122" s="370" t="s">
        <v>686</v>
      </c>
      <c r="V122" s="385" t="s">
        <v>1100</v>
      </c>
    </row>
    <row r="123" spans="1:22" ht="22.5" customHeight="1" x14ac:dyDescent="0.25">
      <c r="A123" s="75"/>
      <c r="B123" s="87"/>
      <c r="C123" s="86"/>
      <c r="D123" s="75"/>
      <c r="E123" s="75"/>
      <c r="F123" s="75"/>
      <c r="G123" s="75"/>
      <c r="H123" s="93"/>
      <c r="I123" s="73"/>
      <c r="J123" s="73"/>
      <c r="K123" s="73"/>
      <c r="L123" s="255"/>
      <c r="M123" s="55" t="s">
        <v>43</v>
      </c>
      <c r="N123" s="75" t="s">
        <v>44</v>
      </c>
      <c r="O123" s="75">
        <v>2</v>
      </c>
      <c r="P123" s="88">
        <v>7</v>
      </c>
      <c r="Q123" s="75"/>
      <c r="R123" s="75" t="s">
        <v>667</v>
      </c>
      <c r="S123" s="75"/>
      <c r="T123" s="75"/>
      <c r="U123" s="370" t="s">
        <v>686</v>
      </c>
      <c r="V123" s="382" t="s">
        <v>1100</v>
      </c>
    </row>
    <row r="124" spans="1:22" ht="22.5" customHeight="1" x14ac:dyDescent="0.25">
      <c r="A124" s="75"/>
      <c r="B124" s="87"/>
      <c r="C124" s="86"/>
      <c r="D124" s="75"/>
      <c r="E124" s="75"/>
      <c r="F124" s="75"/>
      <c r="G124" s="75"/>
      <c r="H124" s="55" t="s">
        <v>678</v>
      </c>
      <c r="I124" s="75">
        <v>4</v>
      </c>
      <c r="J124" s="75"/>
      <c r="K124" s="75">
        <v>3</v>
      </c>
      <c r="L124" s="251">
        <v>5</v>
      </c>
      <c r="M124" s="55" t="s">
        <v>134</v>
      </c>
      <c r="N124" s="75" t="s">
        <v>135</v>
      </c>
      <c r="O124" s="75">
        <v>3</v>
      </c>
      <c r="P124" s="88">
        <v>5</v>
      </c>
      <c r="Q124" s="75"/>
      <c r="R124" s="75" t="s">
        <v>667</v>
      </c>
      <c r="S124" s="75"/>
      <c r="T124" s="75"/>
      <c r="U124" s="370" t="s">
        <v>686</v>
      </c>
      <c r="V124" s="382" t="s">
        <v>1100</v>
      </c>
    </row>
    <row r="125" spans="1:22" ht="22.5" customHeight="1" x14ac:dyDescent="0.25">
      <c r="A125" s="75"/>
      <c r="B125" s="87"/>
      <c r="C125" s="86"/>
      <c r="D125" s="75"/>
      <c r="E125" s="75"/>
      <c r="F125" s="75"/>
      <c r="G125" s="75"/>
      <c r="H125" s="55" t="s">
        <v>45</v>
      </c>
      <c r="I125" s="75">
        <v>3</v>
      </c>
      <c r="J125" s="75"/>
      <c r="K125" s="77">
        <v>3</v>
      </c>
      <c r="L125" s="251">
        <v>5</v>
      </c>
      <c r="M125" s="61" t="s">
        <v>46</v>
      </c>
      <c r="N125" s="77" t="s">
        <v>47</v>
      </c>
      <c r="O125" s="77">
        <v>3</v>
      </c>
      <c r="P125" s="90"/>
      <c r="Q125" s="77"/>
      <c r="R125" s="77" t="s">
        <v>667</v>
      </c>
      <c r="S125" s="77"/>
      <c r="T125" s="77" t="s">
        <v>680</v>
      </c>
      <c r="U125" s="370" t="s">
        <v>686</v>
      </c>
      <c r="V125" s="382" t="s">
        <v>1100</v>
      </c>
    </row>
    <row r="126" spans="1:22" s="17" customFormat="1" ht="22.5" customHeight="1" x14ac:dyDescent="0.25">
      <c r="A126" s="80"/>
      <c r="B126" s="95"/>
      <c r="C126" s="94"/>
      <c r="D126" s="80"/>
      <c r="E126" s="80"/>
      <c r="F126" s="80"/>
      <c r="G126" s="80"/>
      <c r="H126" s="72" t="s">
        <v>679</v>
      </c>
      <c r="I126" s="80">
        <v>1</v>
      </c>
      <c r="J126" s="80"/>
      <c r="K126" s="84"/>
      <c r="L126" s="253">
        <v>6</v>
      </c>
      <c r="M126" s="147"/>
      <c r="N126" s="84"/>
      <c r="O126" s="84"/>
      <c r="P126" s="177"/>
      <c r="Q126" s="84"/>
      <c r="R126" s="84"/>
      <c r="S126" s="84"/>
      <c r="T126" s="84"/>
      <c r="U126" s="374" t="s">
        <v>686</v>
      </c>
      <c r="V126" s="384"/>
    </row>
    <row r="127" spans="1:22" ht="22.5" customHeight="1" x14ac:dyDescent="0.25">
      <c r="A127" s="73">
        <v>10</v>
      </c>
      <c r="B127" s="91" t="s">
        <v>338</v>
      </c>
      <c r="C127" s="97">
        <v>36259</v>
      </c>
      <c r="D127" s="73" t="s">
        <v>339</v>
      </c>
      <c r="E127" s="73" t="e">
        <f>VLOOKUP(D127,#REF!,2,FALSE)</f>
        <v>#REF!</v>
      </c>
      <c r="F127" s="73" t="str">
        <f>VLOOKUP(D127,Sheet1!$D$3:$F$348,3,FALSE)</f>
        <v>CĐ</v>
      </c>
      <c r="G127" s="73" t="s">
        <v>1279</v>
      </c>
      <c r="H127" s="98" t="s">
        <v>268</v>
      </c>
      <c r="I127" s="83"/>
      <c r="J127" s="83">
        <v>5</v>
      </c>
      <c r="K127" s="83">
        <v>5</v>
      </c>
      <c r="L127" s="257">
        <v>9.6</v>
      </c>
      <c r="M127" s="93" t="s">
        <v>125</v>
      </c>
      <c r="N127" s="73" t="s">
        <v>29</v>
      </c>
      <c r="O127" s="73">
        <v>3</v>
      </c>
      <c r="P127" s="92">
        <v>9.6</v>
      </c>
      <c r="Q127" s="73"/>
      <c r="R127" s="73" t="s">
        <v>667</v>
      </c>
      <c r="S127" s="73">
        <f t="shared" si="1"/>
        <v>42</v>
      </c>
      <c r="T127" s="73"/>
      <c r="U127" s="370" t="s">
        <v>686</v>
      </c>
      <c r="V127" s="385" t="s">
        <v>1101</v>
      </c>
    </row>
    <row r="128" spans="1:22" ht="22.5" customHeight="1" x14ac:dyDescent="0.25">
      <c r="A128" s="75"/>
      <c r="B128" s="87"/>
      <c r="C128" s="86"/>
      <c r="D128" s="75"/>
      <c r="E128" s="75"/>
      <c r="F128" s="75"/>
      <c r="G128" s="75"/>
      <c r="H128" s="93"/>
      <c r="I128" s="73"/>
      <c r="J128" s="73"/>
      <c r="K128" s="73"/>
      <c r="L128" s="255"/>
      <c r="M128" s="55" t="s">
        <v>127</v>
      </c>
      <c r="N128" s="75" t="s">
        <v>35</v>
      </c>
      <c r="O128" s="75">
        <v>2</v>
      </c>
      <c r="P128" s="88">
        <v>9.6</v>
      </c>
      <c r="Q128" s="75"/>
      <c r="R128" s="75" t="s">
        <v>667</v>
      </c>
      <c r="S128" s="75"/>
      <c r="T128" s="75"/>
      <c r="U128" s="370" t="s">
        <v>686</v>
      </c>
      <c r="V128" s="382" t="s">
        <v>1101</v>
      </c>
    </row>
    <row r="129" spans="1:22" ht="22.5" customHeight="1" x14ac:dyDescent="0.25">
      <c r="A129" s="75"/>
      <c r="B129" s="87"/>
      <c r="C129" s="86"/>
      <c r="D129" s="75"/>
      <c r="E129" s="75"/>
      <c r="F129" s="75"/>
      <c r="G129" s="75"/>
      <c r="H129" s="55" t="s">
        <v>128</v>
      </c>
      <c r="I129" s="75"/>
      <c r="J129" s="75">
        <v>2</v>
      </c>
      <c r="K129" s="75">
        <v>2</v>
      </c>
      <c r="L129" s="251">
        <v>8</v>
      </c>
      <c r="M129" s="55" t="s">
        <v>129</v>
      </c>
      <c r="N129" s="75" t="s">
        <v>130</v>
      </c>
      <c r="O129" s="75">
        <v>2</v>
      </c>
      <c r="P129" s="88">
        <v>8</v>
      </c>
      <c r="Q129" s="75"/>
      <c r="R129" s="75" t="s">
        <v>667</v>
      </c>
      <c r="S129" s="75"/>
      <c r="T129" s="75"/>
      <c r="U129" s="370" t="s">
        <v>686</v>
      </c>
      <c r="V129" s="382" t="s">
        <v>1101</v>
      </c>
    </row>
    <row r="130" spans="1:22" ht="22.5" customHeight="1" x14ac:dyDescent="0.25">
      <c r="A130" s="75"/>
      <c r="B130" s="87"/>
      <c r="C130" s="86"/>
      <c r="D130" s="75"/>
      <c r="E130" s="75"/>
      <c r="F130" s="75"/>
      <c r="G130" s="75"/>
      <c r="H130" s="61" t="s">
        <v>39</v>
      </c>
      <c r="I130" s="77"/>
      <c r="J130" s="77">
        <v>4</v>
      </c>
      <c r="K130" s="77">
        <v>4</v>
      </c>
      <c r="L130" s="256">
        <v>9.9</v>
      </c>
      <c r="M130" s="55" t="s">
        <v>39</v>
      </c>
      <c r="N130" s="75" t="s">
        <v>40</v>
      </c>
      <c r="O130" s="75">
        <v>2</v>
      </c>
      <c r="P130" s="88">
        <v>9.9</v>
      </c>
      <c r="Q130" s="75"/>
      <c r="R130" s="75" t="s">
        <v>667</v>
      </c>
      <c r="S130" s="75"/>
      <c r="T130" s="75"/>
      <c r="U130" s="370" t="s">
        <v>686</v>
      </c>
      <c r="V130" s="382" t="s">
        <v>1101</v>
      </c>
    </row>
    <row r="131" spans="1:22" ht="22.5" customHeight="1" x14ac:dyDescent="0.25">
      <c r="A131" s="75"/>
      <c r="B131" s="87"/>
      <c r="C131" s="86"/>
      <c r="D131" s="75"/>
      <c r="E131" s="75"/>
      <c r="F131" s="75"/>
      <c r="G131" s="75"/>
      <c r="H131" s="93"/>
      <c r="I131" s="73"/>
      <c r="J131" s="73"/>
      <c r="K131" s="73"/>
      <c r="L131" s="255"/>
      <c r="M131" s="55" t="s">
        <v>41</v>
      </c>
      <c r="N131" s="75" t="s">
        <v>42</v>
      </c>
      <c r="O131" s="75">
        <v>2</v>
      </c>
      <c r="P131" s="88">
        <v>9.9</v>
      </c>
      <c r="Q131" s="75"/>
      <c r="R131" s="75" t="s">
        <v>667</v>
      </c>
      <c r="S131" s="75"/>
      <c r="T131" s="75"/>
      <c r="U131" s="370" t="s">
        <v>686</v>
      </c>
      <c r="V131" s="382" t="s">
        <v>1101</v>
      </c>
    </row>
    <row r="132" spans="1:22" ht="22.5" customHeight="1" x14ac:dyDescent="0.25">
      <c r="A132" s="75"/>
      <c r="B132" s="87"/>
      <c r="C132" s="86"/>
      <c r="D132" s="75"/>
      <c r="E132" s="75"/>
      <c r="F132" s="75"/>
      <c r="G132" s="75"/>
      <c r="H132" s="55" t="s">
        <v>41</v>
      </c>
      <c r="I132" s="75"/>
      <c r="J132" s="75">
        <v>4</v>
      </c>
      <c r="K132" s="75">
        <v>4</v>
      </c>
      <c r="L132" s="251">
        <v>9.8000000000000007</v>
      </c>
      <c r="M132" s="55" t="s">
        <v>43</v>
      </c>
      <c r="N132" s="75" t="s">
        <v>44</v>
      </c>
      <c r="O132" s="75">
        <v>2</v>
      </c>
      <c r="P132" s="88">
        <v>9.8000000000000007</v>
      </c>
      <c r="Q132" s="75"/>
      <c r="R132" s="75" t="s">
        <v>667</v>
      </c>
      <c r="S132" s="75"/>
      <c r="T132" s="75"/>
      <c r="U132" s="370" t="s">
        <v>686</v>
      </c>
      <c r="V132" s="382" t="s">
        <v>1101</v>
      </c>
    </row>
    <row r="133" spans="1:22" ht="22.5" customHeight="1" x14ac:dyDescent="0.25">
      <c r="A133" s="75"/>
      <c r="B133" s="87"/>
      <c r="C133" s="86"/>
      <c r="D133" s="75"/>
      <c r="E133" s="75"/>
      <c r="F133" s="75"/>
      <c r="G133" s="75"/>
      <c r="H133" s="55" t="s">
        <v>136</v>
      </c>
      <c r="I133" s="75"/>
      <c r="J133" s="75">
        <v>5</v>
      </c>
      <c r="K133" s="75">
        <v>5</v>
      </c>
      <c r="L133" s="251">
        <v>9.9</v>
      </c>
      <c r="M133" s="55" t="s">
        <v>46</v>
      </c>
      <c r="N133" s="75" t="s">
        <v>47</v>
      </c>
      <c r="O133" s="75">
        <v>3</v>
      </c>
      <c r="P133" s="88"/>
      <c r="Q133" s="75"/>
      <c r="R133" s="75" t="s">
        <v>667</v>
      </c>
      <c r="S133" s="75"/>
      <c r="T133" s="75"/>
      <c r="U133" s="370" t="s">
        <v>686</v>
      </c>
      <c r="V133" s="382" t="s">
        <v>1101</v>
      </c>
    </row>
    <row r="134" spans="1:22" ht="22.5" customHeight="1" x14ac:dyDescent="0.25">
      <c r="A134" s="75"/>
      <c r="B134" s="87"/>
      <c r="C134" s="86"/>
      <c r="D134" s="75"/>
      <c r="E134" s="75"/>
      <c r="F134" s="75"/>
      <c r="G134" s="75"/>
      <c r="H134" s="55" t="s">
        <v>340</v>
      </c>
      <c r="I134" s="75"/>
      <c r="J134" s="75">
        <v>3</v>
      </c>
      <c r="K134" s="75"/>
      <c r="L134" s="251">
        <v>9.8000000000000007</v>
      </c>
      <c r="M134" s="55" t="s">
        <v>71</v>
      </c>
      <c r="N134" s="75" t="s">
        <v>72</v>
      </c>
      <c r="O134" s="75">
        <v>2</v>
      </c>
      <c r="P134" s="88"/>
      <c r="Q134" s="75"/>
      <c r="R134" s="75"/>
      <c r="S134" s="75"/>
      <c r="T134" s="75" t="s">
        <v>668</v>
      </c>
      <c r="U134" s="370" t="s">
        <v>686</v>
      </c>
      <c r="V134" s="382"/>
    </row>
    <row r="135" spans="1:22" ht="22.5" customHeight="1" x14ac:dyDescent="0.25">
      <c r="A135" s="75"/>
      <c r="B135" s="87"/>
      <c r="C135" s="86"/>
      <c r="D135" s="75"/>
      <c r="E135" s="75"/>
      <c r="F135" s="75"/>
      <c r="G135" s="75"/>
      <c r="H135" s="55" t="s">
        <v>265</v>
      </c>
      <c r="I135" s="75"/>
      <c r="J135" s="75">
        <v>3</v>
      </c>
      <c r="K135" s="75">
        <v>3</v>
      </c>
      <c r="L135" s="251">
        <v>8.8000000000000007</v>
      </c>
      <c r="M135" s="55" t="s">
        <v>149</v>
      </c>
      <c r="N135" s="75" t="s">
        <v>150</v>
      </c>
      <c r="O135" s="75">
        <v>3</v>
      </c>
      <c r="P135" s="88">
        <v>8.8000000000000007</v>
      </c>
      <c r="Q135" s="75"/>
      <c r="R135" s="75" t="s">
        <v>667</v>
      </c>
      <c r="S135" s="75"/>
      <c r="T135" s="75"/>
      <c r="U135" s="370" t="s">
        <v>686</v>
      </c>
      <c r="V135" s="382" t="s">
        <v>1101</v>
      </c>
    </row>
    <row r="136" spans="1:22" ht="22.5" customHeight="1" x14ac:dyDescent="0.25">
      <c r="A136" s="75"/>
      <c r="B136" s="87"/>
      <c r="C136" s="86"/>
      <c r="D136" s="75"/>
      <c r="E136" s="75"/>
      <c r="F136" s="75"/>
      <c r="G136" s="75"/>
      <c r="H136" s="55" t="s">
        <v>341</v>
      </c>
      <c r="I136" s="75"/>
      <c r="J136" s="75">
        <v>3</v>
      </c>
      <c r="K136" s="75">
        <v>3</v>
      </c>
      <c r="L136" s="251">
        <v>9.8000000000000007</v>
      </c>
      <c r="M136" s="55" t="s">
        <v>152</v>
      </c>
      <c r="N136" s="75" t="s">
        <v>88</v>
      </c>
      <c r="O136" s="75">
        <v>3</v>
      </c>
      <c r="P136" s="88">
        <v>9.8000000000000007</v>
      </c>
      <c r="Q136" s="75"/>
      <c r="R136" s="75" t="s">
        <v>667</v>
      </c>
      <c r="S136" s="75"/>
      <c r="T136" s="75"/>
      <c r="U136" s="370" t="s">
        <v>686</v>
      </c>
      <c r="V136" s="382" t="s">
        <v>1101</v>
      </c>
    </row>
    <row r="137" spans="1:22" ht="22.5" customHeight="1" x14ac:dyDescent="0.25">
      <c r="A137" s="75"/>
      <c r="B137" s="87"/>
      <c r="C137" s="86"/>
      <c r="D137" s="75"/>
      <c r="E137" s="75"/>
      <c r="F137" s="75"/>
      <c r="G137" s="75"/>
      <c r="H137" s="55" t="s">
        <v>157</v>
      </c>
      <c r="I137" s="75"/>
      <c r="J137" s="75">
        <v>3</v>
      </c>
      <c r="K137" s="75">
        <v>3</v>
      </c>
      <c r="L137" s="251">
        <v>8.8000000000000007</v>
      </c>
      <c r="M137" s="55" t="s">
        <v>157</v>
      </c>
      <c r="N137" s="75" t="s">
        <v>158</v>
      </c>
      <c r="O137" s="75">
        <v>3</v>
      </c>
      <c r="P137" s="88">
        <v>8.8000000000000007</v>
      </c>
      <c r="Q137" s="75"/>
      <c r="R137" s="75" t="s">
        <v>667</v>
      </c>
      <c r="S137" s="75"/>
      <c r="T137" s="75"/>
      <c r="U137" s="370" t="s">
        <v>686</v>
      </c>
      <c r="V137" s="382" t="s">
        <v>1101</v>
      </c>
    </row>
    <row r="138" spans="1:22" ht="22.5" customHeight="1" x14ac:dyDescent="0.25">
      <c r="A138" s="75"/>
      <c r="B138" s="87"/>
      <c r="C138" s="86"/>
      <c r="D138" s="75"/>
      <c r="E138" s="75"/>
      <c r="F138" s="75"/>
      <c r="G138" s="75"/>
      <c r="H138" s="55" t="s">
        <v>342</v>
      </c>
      <c r="I138" s="75"/>
      <c r="J138" s="75">
        <v>3</v>
      </c>
      <c r="K138" s="75">
        <v>3</v>
      </c>
      <c r="L138" s="251">
        <v>8.9</v>
      </c>
      <c r="M138" s="55" t="s">
        <v>77</v>
      </c>
      <c r="N138" s="75" t="s">
        <v>78</v>
      </c>
      <c r="O138" s="75">
        <v>3</v>
      </c>
      <c r="P138" s="88">
        <v>8.9</v>
      </c>
      <c r="Q138" s="75"/>
      <c r="R138" s="75" t="s">
        <v>667</v>
      </c>
      <c r="S138" s="75"/>
      <c r="T138" s="75"/>
      <c r="U138" s="370" t="s">
        <v>686</v>
      </c>
      <c r="V138" s="382" t="s">
        <v>1101</v>
      </c>
    </row>
    <row r="139" spans="1:22" ht="22.5" customHeight="1" x14ac:dyDescent="0.25">
      <c r="A139" s="75"/>
      <c r="B139" s="87"/>
      <c r="C139" s="86"/>
      <c r="D139" s="75"/>
      <c r="E139" s="75"/>
      <c r="F139" s="75"/>
      <c r="G139" s="75"/>
      <c r="H139" s="55" t="s">
        <v>343</v>
      </c>
      <c r="I139" s="75"/>
      <c r="J139" s="75">
        <v>3</v>
      </c>
      <c r="K139" s="75">
        <v>3</v>
      </c>
      <c r="L139" s="251">
        <v>6.3</v>
      </c>
      <c r="M139" s="55" t="s">
        <v>159</v>
      </c>
      <c r="N139" s="75" t="s">
        <v>160</v>
      </c>
      <c r="O139" s="75">
        <v>3</v>
      </c>
      <c r="P139" s="88">
        <v>6.3</v>
      </c>
      <c r="Q139" s="75"/>
      <c r="R139" s="75" t="s">
        <v>667</v>
      </c>
      <c r="S139" s="75"/>
      <c r="T139" s="75"/>
      <c r="U139" s="370" t="s">
        <v>686</v>
      </c>
      <c r="V139" s="382" t="s">
        <v>1101</v>
      </c>
    </row>
    <row r="140" spans="1:22" ht="22.5" customHeight="1" x14ac:dyDescent="0.25">
      <c r="A140" s="75"/>
      <c r="B140" s="87"/>
      <c r="C140" s="86"/>
      <c r="D140" s="75"/>
      <c r="E140" s="75"/>
      <c r="F140" s="75"/>
      <c r="G140" s="75"/>
      <c r="H140" s="55" t="s">
        <v>344</v>
      </c>
      <c r="I140" s="75"/>
      <c r="J140" s="75">
        <v>3</v>
      </c>
      <c r="K140" s="75">
        <v>3</v>
      </c>
      <c r="L140" s="251">
        <v>9.6999999999999993</v>
      </c>
      <c r="M140" s="55" t="s">
        <v>163</v>
      </c>
      <c r="N140" s="75" t="s">
        <v>164</v>
      </c>
      <c r="O140" s="75">
        <v>3</v>
      </c>
      <c r="P140" s="88">
        <v>9.6999999999999993</v>
      </c>
      <c r="Q140" s="75"/>
      <c r="R140" s="75" t="s">
        <v>667</v>
      </c>
      <c r="S140" s="75"/>
      <c r="T140" s="75"/>
      <c r="U140" s="370" t="s">
        <v>686</v>
      </c>
      <c r="V140" s="382" t="s">
        <v>1101</v>
      </c>
    </row>
    <row r="141" spans="1:22" ht="22.5" customHeight="1" x14ac:dyDescent="0.25">
      <c r="A141" s="75"/>
      <c r="B141" s="87"/>
      <c r="C141" s="86"/>
      <c r="D141" s="75"/>
      <c r="E141" s="75"/>
      <c r="F141" s="75"/>
      <c r="G141" s="75"/>
      <c r="H141" s="55" t="s">
        <v>345</v>
      </c>
      <c r="I141" s="75"/>
      <c r="J141" s="75">
        <v>3</v>
      </c>
      <c r="K141" s="75">
        <v>3</v>
      </c>
      <c r="L141" s="251">
        <v>9</v>
      </c>
      <c r="M141" s="55" t="s">
        <v>167</v>
      </c>
      <c r="N141" s="75" t="s">
        <v>168</v>
      </c>
      <c r="O141" s="75">
        <v>3</v>
      </c>
      <c r="P141" s="88">
        <v>9</v>
      </c>
      <c r="Q141" s="75"/>
      <c r="R141" s="75" t="s">
        <v>667</v>
      </c>
      <c r="S141" s="75"/>
      <c r="T141" s="75"/>
      <c r="U141" s="370" t="s">
        <v>686</v>
      </c>
      <c r="V141" s="382" t="s">
        <v>1101</v>
      </c>
    </row>
    <row r="142" spans="1:22" ht="22.5" customHeight="1" x14ac:dyDescent="0.25">
      <c r="A142" s="75"/>
      <c r="B142" s="87"/>
      <c r="C142" s="86"/>
      <c r="D142" s="75"/>
      <c r="E142" s="75"/>
      <c r="F142" s="75"/>
      <c r="G142" s="75"/>
      <c r="H142" s="55" t="s">
        <v>313</v>
      </c>
      <c r="I142" s="75"/>
      <c r="J142" s="75">
        <v>2</v>
      </c>
      <c r="K142" s="75">
        <v>2</v>
      </c>
      <c r="L142" s="251">
        <v>9.4</v>
      </c>
      <c r="M142" s="55" t="s">
        <v>57</v>
      </c>
      <c r="N142" s="75" t="s">
        <v>58</v>
      </c>
      <c r="O142" s="75">
        <v>2</v>
      </c>
      <c r="P142" s="88">
        <v>9.4</v>
      </c>
      <c r="Q142" s="75"/>
      <c r="R142" s="75" t="s">
        <v>667</v>
      </c>
      <c r="S142" s="75"/>
      <c r="T142" s="75"/>
      <c r="U142" s="370" t="s">
        <v>686</v>
      </c>
      <c r="V142" s="382" t="s">
        <v>1101</v>
      </c>
    </row>
    <row r="143" spans="1:22" s="17" customFormat="1" ht="22.5" customHeight="1" x14ac:dyDescent="0.25">
      <c r="A143" s="80"/>
      <c r="B143" s="95"/>
      <c r="C143" s="94"/>
      <c r="D143" s="80"/>
      <c r="E143" s="80"/>
      <c r="F143" s="80"/>
      <c r="G143" s="80"/>
      <c r="H143" s="72" t="s">
        <v>215</v>
      </c>
      <c r="I143" s="80"/>
      <c r="J143" s="80">
        <v>3</v>
      </c>
      <c r="K143" s="80">
        <v>3</v>
      </c>
      <c r="L143" s="253">
        <v>8.6999999999999993</v>
      </c>
      <c r="M143" s="72" t="s">
        <v>181</v>
      </c>
      <c r="N143" s="80" t="s">
        <v>182</v>
      </c>
      <c r="O143" s="80">
        <v>3</v>
      </c>
      <c r="P143" s="96">
        <v>8.6999999999999993</v>
      </c>
      <c r="Q143" s="80"/>
      <c r="R143" s="80" t="s">
        <v>667</v>
      </c>
      <c r="S143" s="80"/>
      <c r="T143" s="80"/>
      <c r="U143" s="374" t="s">
        <v>686</v>
      </c>
      <c r="V143" s="384" t="s">
        <v>1101</v>
      </c>
    </row>
    <row r="144" spans="1:22" ht="22.5" customHeight="1" x14ac:dyDescent="0.25">
      <c r="A144" s="73">
        <v>11</v>
      </c>
      <c r="B144" s="91" t="s">
        <v>346</v>
      </c>
      <c r="C144" s="97">
        <v>32818</v>
      </c>
      <c r="D144" s="73" t="s">
        <v>347</v>
      </c>
      <c r="E144" s="73" t="e">
        <f>VLOOKUP(D144,#REF!,2,FALSE)</f>
        <v>#REF!</v>
      </c>
      <c r="F144" s="73" t="str">
        <f>VLOOKUP(D144,Sheet1!$D$3:$F$348,3,FALSE)</f>
        <v>CĐ</v>
      </c>
      <c r="G144" s="73" t="s">
        <v>1280</v>
      </c>
      <c r="H144" s="93" t="s">
        <v>349</v>
      </c>
      <c r="I144" s="73">
        <v>2</v>
      </c>
      <c r="J144" s="73"/>
      <c r="K144" s="73">
        <v>4</v>
      </c>
      <c r="L144" s="255">
        <v>5</v>
      </c>
      <c r="M144" s="98" t="s">
        <v>125</v>
      </c>
      <c r="N144" s="83" t="s">
        <v>29</v>
      </c>
      <c r="O144" s="83">
        <v>3</v>
      </c>
      <c r="P144" s="100">
        <v>5</v>
      </c>
      <c r="Q144" s="83"/>
      <c r="R144" s="83" t="s">
        <v>667</v>
      </c>
      <c r="S144" s="73">
        <f t="shared" ref="S144:S201" si="2">SUMIFS($O$11:$O$522,$V$11:$V$522,V144)</f>
        <v>12</v>
      </c>
      <c r="T144" s="83" t="s">
        <v>677</v>
      </c>
      <c r="U144" s="370" t="s">
        <v>686</v>
      </c>
      <c r="V144" s="385" t="s">
        <v>1105</v>
      </c>
    </row>
    <row r="145" spans="1:22" ht="22.5" customHeight="1" x14ac:dyDescent="0.25">
      <c r="A145" s="75"/>
      <c r="B145" s="87"/>
      <c r="C145" s="86"/>
      <c r="D145" s="75"/>
      <c r="E145" s="75"/>
      <c r="F145" s="75"/>
      <c r="G145" s="75"/>
      <c r="H145" s="55" t="s">
        <v>348</v>
      </c>
      <c r="I145" s="75">
        <v>3</v>
      </c>
      <c r="J145" s="75"/>
      <c r="K145" s="75">
        <v>2</v>
      </c>
      <c r="L145" s="251">
        <v>5</v>
      </c>
      <c r="M145" s="93"/>
      <c r="N145" s="73"/>
      <c r="O145" s="73"/>
      <c r="P145" s="92"/>
      <c r="Q145" s="73"/>
      <c r="R145" s="73"/>
      <c r="S145" s="75"/>
      <c r="T145" s="73"/>
      <c r="U145" s="370" t="s">
        <v>686</v>
      </c>
      <c r="V145" s="382"/>
    </row>
    <row r="146" spans="1:22" ht="22.5" customHeight="1" x14ac:dyDescent="0.25">
      <c r="A146" s="75"/>
      <c r="B146" s="87"/>
      <c r="C146" s="86"/>
      <c r="D146" s="75"/>
      <c r="E146" s="75"/>
      <c r="F146" s="75"/>
      <c r="G146" s="75"/>
      <c r="H146" s="55" t="s">
        <v>32</v>
      </c>
      <c r="I146" s="75">
        <v>2</v>
      </c>
      <c r="J146" s="75"/>
      <c r="K146" s="75">
        <v>1</v>
      </c>
      <c r="L146" s="251">
        <v>5</v>
      </c>
      <c r="M146" s="55" t="s">
        <v>32</v>
      </c>
      <c r="N146" s="75" t="s">
        <v>33</v>
      </c>
      <c r="O146" s="75">
        <v>2</v>
      </c>
      <c r="P146" s="88"/>
      <c r="Q146" s="75"/>
      <c r="R146" s="75"/>
      <c r="S146" s="75"/>
      <c r="T146" s="75" t="s">
        <v>670</v>
      </c>
      <c r="U146" s="370" t="s">
        <v>686</v>
      </c>
      <c r="V146" s="382"/>
    </row>
    <row r="147" spans="1:22" ht="22.5" customHeight="1" x14ac:dyDescent="0.25">
      <c r="A147" s="75"/>
      <c r="B147" s="87"/>
      <c r="C147" s="86"/>
      <c r="D147" s="75"/>
      <c r="E147" s="75"/>
      <c r="F147" s="75"/>
      <c r="G147" s="75"/>
      <c r="H147" s="55" t="s">
        <v>350</v>
      </c>
      <c r="I147" s="75">
        <v>3</v>
      </c>
      <c r="J147" s="75"/>
      <c r="K147" s="75">
        <v>2</v>
      </c>
      <c r="L147" s="251">
        <v>7</v>
      </c>
      <c r="M147" s="55" t="s">
        <v>37</v>
      </c>
      <c r="N147" s="75" t="s">
        <v>38</v>
      </c>
      <c r="O147" s="75">
        <v>2</v>
      </c>
      <c r="P147" s="88">
        <v>7</v>
      </c>
      <c r="Q147" s="75"/>
      <c r="R147" s="75" t="s">
        <v>667</v>
      </c>
      <c r="S147" s="75"/>
      <c r="T147" s="75"/>
      <c r="U147" s="370" t="s">
        <v>686</v>
      </c>
      <c r="V147" s="382" t="s">
        <v>1105</v>
      </c>
    </row>
    <row r="148" spans="1:22" ht="22.5" customHeight="1" x14ac:dyDescent="0.25">
      <c r="A148" s="75"/>
      <c r="B148" s="87"/>
      <c r="C148" s="86"/>
      <c r="D148" s="75"/>
      <c r="E148" s="75"/>
      <c r="F148" s="75"/>
      <c r="G148" s="75"/>
      <c r="H148" s="55" t="s">
        <v>269</v>
      </c>
      <c r="I148" s="75">
        <v>3</v>
      </c>
      <c r="J148" s="75"/>
      <c r="K148" s="75">
        <v>2</v>
      </c>
      <c r="L148" s="251">
        <v>5</v>
      </c>
      <c r="M148" s="55" t="s">
        <v>39</v>
      </c>
      <c r="N148" s="75" t="s">
        <v>40</v>
      </c>
      <c r="O148" s="75">
        <v>2</v>
      </c>
      <c r="P148" s="88">
        <v>5</v>
      </c>
      <c r="Q148" s="75"/>
      <c r="R148" s="75" t="s">
        <v>667</v>
      </c>
      <c r="S148" s="75"/>
      <c r="T148" s="75"/>
      <c r="U148" s="370" t="s">
        <v>686</v>
      </c>
      <c r="V148" s="382" t="s">
        <v>1105</v>
      </c>
    </row>
    <row r="149" spans="1:22" ht="22.5" customHeight="1" x14ac:dyDescent="0.25">
      <c r="A149" s="75"/>
      <c r="B149" s="87"/>
      <c r="C149" s="86"/>
      <c r="D149" s="75"/>
      <c r="E149" s="75"/>
      <c r="F149" s="75"/>
      <c r="G149" s="75"/>
      <c r="H149" s="55" t="s">
        <v>351</v>
      </c>
      <c r="I149" s="75">
        <v>4</v>
      </c>
      <c r="J149" s="75"/>
      <c r="K149" s="75">
        <v>3</v>
      </c>
      <c r="L149" s="251">
        <v>6</v>
      </c>
      <c r="M149" s="55" t="s">
        <v>134</v>
      </c>
      <c r="N149" s="75" t="s">
        <v>135</v>
      </c>
      <c r="O149" s="75">
        <v>3</v>
      </c>
      <c r="P149" s="88">
        <v>6</v>
      </c>
      <c r="Q149" s="75"/>
      <c r="R149" s="75" t="s">
        <v>667</v>
      </c>
      <c r="S149" s="75"/>
      <c r="T149" s="75"/>
      <c r="U149" s="370" t="s">
        <v>686</v>
      </c>
      <c r="V149" s="382" t="s">
        <v>1105</v>
      </c>
    </row>
    <row r="150" spans="1:22" s="216" customFormat="1" ht="22.5" customHeight="1" x14ac:dyDescent="0.25">
      <c r="A150" s="148"/>
      <c r="B150" s="140"/>
      <c r="C150" s="225"/>
      <c r="D150" s="80"/>
      <c r="E150" s="80"/>
      <c r="F150" s="80"/>
      <c r="G150" s="148"/>
      <c r="H150" s="146" t="s">
        <v>59</v>
      </c>
      <c r="I150" s="148"/>
      <c r="J150" s="148"/>
      <c r="K150" s="148"/>
      <c r="L150" s="254" t="s">
        <v>312</v>
      </c>
      <c r="M150" s="146" t="s">
        <v>65</v>
      </c>
      <c r="N150" s="148" t="s">
        <v>66</v>
      </c>
      <c r="O150" s="148">
        <v>2</v>
      </c>
      <c r="P150" s="226" t="s">
        <v>312</v>
      </c>
      <c r="Q150" s="148" t="s">
        <v>799</v>
      </c>
      <c r="R150" s="148" t="s">
        <v>667</v>
      </c>
      <c r="S150" s="80"/>
      <c r="T150" s="148"/>
      <c r="U150" s="376" t="s">
        <v>686</v>
      </c>
      <c r="V150" s="384" t="s">
        <v>1105</v>
      </c>
    </row>
    <row r="151" spans="1:22" ht="22.5" customHeight="1" x14ac:dyDescent="0.25">
      <c r="A151" s="73">
        <v>12</v>
      </c>
      <c r="B151" s="91" t="s">
        <v>352</v>
      </c>
      <c r="C151" s="97">
        <v>37872</v>
      </c>
      <c r="D151" s="73" t="s">
        <v>353</v>
      </c>
      <c r="E151" s="73" t="e">
        <f>VLOOKUP(D151,#REF!,2,FALSE)</f>
        <v>#REF!</v>
      </c>
      <c r="F151" s="73" t="str">
        <f>VLOOKUP(D151,Sheet1!$D$3:$F$348,3,FALSE)</f>
        <v>CĐ</v>
      </c>
      <c r="G151" s="73" t="s">
        <v>1267</v>
      </c>
      <c r="H151" s="93" t="s">
        <v>126</v>
      </c>
      <c r="I151" s="73"/>
      <c r="J151" s="73">
        <v>4</v>
      </c>
      <c r="K151" s="73">
        <v>4</v>
      </c>
      <c r="L151" s="255">
        <v>9.6999999999999993</v>
      </c>
      <c r="M151" s="93" t="s">
        <v>125</v>
      </c>
      <c r="N151" s="73" t="s">
        <v>29</v>
      </c>
      <c r="O151" s="73">
        <v>3</v>
      </c>
      <c r="P151" s="92">
        <v>9.6999999999999993</v>
      </c>
      <c r="Q151" s="73"/>
      <c r="R151" s="73" t="s">
        <v>667</v>
      </c>
      <c r="S151" s="73">
        <f t="shared" si="2"/>
        <v>24</v>
      </c>
      <c r="T151" s="73"/>
      <c r="U151" s="370" t="s">
        <v>686</v>
      </c>
      <c r="V151" s="385" t="s">
        <v>1103</v>
      </c>
    </row>
    <row r="152" spans="1:22" ht="22.5" customHeight="1" x14ac:dyDescent="0.25">
      <c r="A152" s="75"/>
      <c r="B152" s="87"/>
      <c r="C152" s="86"/>
      <c r="D152" s="75"/>
      <c r="E152" s="75"/>
      <c r="F152" s="75"/>
      <c r="G152" s="75"/>
      <c r="H152" s="55" t="s">
        <v>128</v>
      </c>
      <c r="I152" s="75"/>
      <c r="J152" s="75">
        <v>2</v>
      </c>
      <c r="K152" s="75">
        <v>2</v>
      </c>
      <c r="L152" s="251">
        <v>9.3000000000000007</v>
      </c>
      <c r="M152" s="55" t="s">
        <v>129</v>
      </c>
      <c r="N152" s="75" t="s">
        <v>130</v>
      </c>
      <c r="O152" s="75">
        <v>2</v>
      </c>
      <c r="P152" s="88">
        <v>9.3000000000000007</v>
      </c>
      <c r="Q152" s="75"/>
      <c r="R152" s="75" t="s">
        <v>667</v>
      </c>
      <c r="S152" s="75"/>
      <c r="T152" s="75"/>
      <c r="U152" s="370" t="s">
        <v>686</v>
      </c>
      <c r="V152" s="382" t="s">
        <v>1103</v>
      </c>
    </row>
    <row r="153" spans="1:22" ht="22.5" customHeight="1" x14ac:dyDescent="0.25">
      <c r="A153" s="75"/>
      <c r="B153" s="87"/>
      <c r="C153" s="86"/>
      <c r="D153" s="75"/>
      <c r="E153" s="75"/>
      <c r="F153" s="75"/>
      <c r="G153" s="75"/>
      <c r="H153" s="55" t="s">
        <v>354</v>
      </c>
      <c r="I153" s="75"/>
      <c r="J153" s="75">
        <v>3</v>
      </c>
      <c r="K153" s="75">
        <v>3</v>
      </c>
      <c r="L153" s="251">
        <v>9.3000000000000007</v>
      </c>
      <c r="M153" s="55" t="s">
        <v>39</v>
      </c>
      <c r="N153" s="75" t="s">
        <v>40</v>
      </c>
      <c r="O153" s="75">
        <v>2</v>
      </c>
      <c r="P153" s="88">
        <v>9.3000000000000007</v>
      </c>
      <c r="Q153" s="75"/>
      <c r="R153" s="75" t="s">
        <v>667</v>
      </c>
      <c r="S153" s="75"/>
      <c r="T153" s="75"/>
      <c r="U153" s="370" t="s">
        <v>686</v>
      </c>
      <c r="V153" s="382" t="s">
        <v>1103</v>
      </c>
    </row>
    <row r="154" spans="1:22" ht="22.5" customHeight="1" x14ac:dyDescent="0.25">
      <c r="A154" s="75"/>
      <c r="B154" s="87"/>
      <c r="C154" s="86"/>
      <c r="D154" s="75"/>
      <c r="E154" s="75"/>
      <c r="F154" s="75"/>
      <c r="G154" s="75"/>
      <c r="H154" s="55" t="s">
        <v>355</v>
      </c>
      <c r="I154" s="75"/>
      <c r="J154" s="75">
        <v>3</v>
      </c>
      <c r="K154" s="75">
        <v>3</v>
      </c>
      <c r="L154" s="251">
        <v>9.3000000000000007</v>
      </c>
      <c r="M154" s="55" t="s">
        <v>41</v>
      </c>
      <c r="N154" s="75" t="s">
        <v>42</v>
      </c>
      <c r="O154" s="75">
        <v>2</v>
      </c>
      <c r="P154" s="88">
        <v>9.3000000000000007</v>
      </c>
      <c r="Q154" s="75"/>
      <c r="R154" s="75" t="s">
        <v>667</v>
      </c>
      <c r="S154" s="75"/>
      <c r="T154" s="75"/>
      <c r="U154" s="370" t="s">
        <v>686</v>
      </c>
      <c r="V154" s="382" t="s">
        <v>1103</v>
      </c>
    </row>
    <row r="155" spans="1:22" ht="22.5" customHeight="1" x14ac:dyDescent="0.25">
      <c r="A155" s="75"/>
      <c r="B155" s="87"/>
      <c r="C155" s="86"/>
      <c r="D155" s="75"/>
      <c r="E155" s="75"/>
      <c r="F155" s="75"/>
      <c r="G155" s="75"/>
      <c r="H155" s="55" t="s">
        <v>310</v>
      </c>
      <c r="I155" s="75"/>
      <c r="J155" s="75">
        <v>3</v>
      </c>
      <c r="K155" s="75">
        <v>3</v>
      </c>
      <c r="L155" s="251">
        <v>8.6999999999999993</v>
      </c>
      <c r="M155" s="55" t="s">
        <v>43</v>
      </c>
      <c r="N155" s="75" t="s">
        <v>44</v>
      </c>
      <c r="O155" s="75">
        <v>2</v>
      </c>
      <c r="P155" s="88">
        <v>8.6999999999999993</v>
      </c>
      <c r="Q155" s="75"/>
      <c r="R155" s="75" t="s">
        <v>667</v>
      </c>
      <c r="S155" s="75"/>
      <c r="T155" s="75"/>
      <c r="U155" s="370" t="s">
        <v>686</v>
      </c>
      <c r="V155" s="382" t="s">
        <v>1103</v>
      </c>
    </row>
    <row r="156" spans="1:22" ht="22.5" customHeight="1" x14ac:dyDescent="0.25">
      <c r="A156" s="75"/>
      <c r="B156" s="87"/>
      <c r="C156" s="86"/>
      <c r="D156" s="75"/>
      <c r="E156" s="75"/>
      <c r="F156" s="75"/>
      <c r="G156" s="75"/>
      <c r="H156" s="55" t="s">
        <v>136</v>
      </c>
      <c r="I156" s="75"/>
      <c r="J156" s="75">
        <v>3</v>
      </c>
      <c r="K156" s="75">
        <v>3</v>
      </c>
      <c r="L156" s="251">
        <v>8.4</v>
      </c>
      <c r="M156" s="55" t="s">
        <v>46</v>
      </c>
      <c r="N156" s="75" t="s">
        <v>47</v>
      </c>
      <c r="O156" s="75">
        <v>3</v>
      </c>
      <c r="P156" s="88"/>
      <c r="Q156" s="75"/>
      <c r="R156" s="75" t="s">
        <v>667</v>
      </c>
      <c r="S156" s="75"/>
      <c r="T156" s="75"/>
      <c r="U156" s="370" t="s">
        <v>686</v>
      </c>
      <c r="V156" s="382" t="s">
        <v>1103</v>
      </c>
    </row>
    <row r="157" spans="1:22" s="218" customFormat="1" ht="22.5" customHeight="1" x14ac:dyDescent="0.25">
      <c r="A157" s="67"/>
      <c r="B157" s="66"/>
      <c r="C157" s="223"/>
      <c r="D157" s="75"/>
      <c r="E157" s="75"/>
      <c r="F157" s="75"/>
      <c r="G157" s="67"/>
      <c r="H157" s="68" t="s">
        <v>59</v>
      </c>
      <c r="I157" s="67"/>
      <c r="J157" s="67">
        <v>2</v>
      </c>
      <c r="K157" s="67">
        <v>2</v>
      </c>
      <c r="L157" s="252" t="s">
        <v>312</v>
      </c>
      <c r="M157" s="68" t="s">
        <v>65</v>
      </c>
      <c r="N157" s="67" t="s">
        <v>66</v>
      </c>
      <c r="O157" s="67">
        <v>2</v>
      </c>
      <c r="P157" s="178"/>
      <c r="Q157" s="67" t="s">
        <v>671</v>
      </c>
      <c r="R157" s="67" t="s">
        <v>667</v>
      </c>
      <c r="S157" s="75"/>
      <c r="T157" s="67"/>
      <c r="U157" s="375" t="s">
        <v>686</v>
      </c>
      <c r="V157" s="382" t="s">
        <v>1103</v>
      </c>
    </row>
    <row r="158" spans="1:22" ht="22.5" customHeight="1" x14ac:dyDescent="0.25">
      <c r="A158" s="75"/>
      <c r="B158" s="87"/>
      <c r="C158" s="86"/>
      <c r="D158" s="75"/>
      <c r="E158" s="75"/>
      <c r="F158" s="75"/>
      <c r="G158" s="75"/>
      <c r="H158" s="55" t="s">
        <v>142</v>
      </c>
      <c r="I158" s="75"/>
      <c r="J158" s="75">
        <v>3</v>
      </c>
      <c r="K158" s="75">
        <v>3</v>
      </c>
      <c r="L158" s="251">
        <v>7.8</v>
      </c>
      <c r="M158" s="55" t="s">
        <v>142</v>
      </c>
      <c r="N158" s="75" t="s">
        <v>143</v>
      </c>
      <c r="O158" s="75">
        <v>3</v>
      </c>
      <c r="P158" s="88">
        <v>7.8</v>
      </c>
      <c r="Q158" s="75"/>
      <c r="R158" s="75" t="s">
        <v>667</v>
      </c>
      <c r="S158" s="75"/>
      <c r="T158" s="75"/>
      <c r="U158" s="370" t="s">
        <v>686</v>
      </c>
      <c r="V158" s="382" t="s">
        <v>1103</v>
      </c>
    </row>
    <row r="159" spans="1:22" ht="22.5" customHeight="1" x14ac:dyDescent="0.25">
      <c r="A159" s="75"/>
      <c r="B159" s="87"/>
      <c r="C159" s="86"/>
      <c r="D159" s="75"/>
      <c r="E159" s="75"/>
      <c r="F159" s="75"/>
      <c r="G159" s="75"/>
      <c r="H159" s="55" t="s">
        <v>356</v>
      </c>
      <c r="I159" s="75"/>
      <c r="J159" s="75">
        <v>3</v>
      </c>
      <c r="K159" s="75"/>
      <c r="L159" s="251">
        <v>8.5</v>
      </c>
      <c r="M159" s="55" t="s">
        <v>146</v>
      </c>
      <c r="N159" s="75" t="s">
        <v>147</v>
      </c>
      <c r="O159" s="75">
        <v>2</v>
      </c>
      <c r="P159" s="88"/>
      <c r="Q159" s="75"/>
      <c r="R159" s="75"/>
      <c r="S159" s="75"/>
      <c r="T159" s="75" t="s">
        <v>668</v>
      </c>
      <c r="U159" s="370" t="s">
        <v>686</v>
      </c>
      <c r="V159" s="382"/>
    </row>
    <row r="160" spans="1:22" ht="22.5" customHeight="1" x14ac:dyDescent="0.25">
      <c r="A160" s="75"/>
      <c r="B160" s="87"/>
      <c r="C160" s="86"/>
      <c r="D160" s="75"/>
      <c r="E160" s="75"/>
      <c r="F160" s="75"/>
      <c r="G160" s="75"/>
      <c r="H160" s="55" t="s">
        <v>153</v>
      </c>
      <c r="I160" s="75"/>
      <c r="J160" s="75">
        <v>3</v>
      </c>
      <c r="K160" s="75">
        <v>3</v>
      </c>
      <c r="L160" s="251">
        <v>7.8</v>
      </c>
      <c r="M160" s="55" t="s">
        <v>153</v>
      </c>
      <c r="N160" s="75" t="s">
        <v>154</v>
      </c>
      <c r="O160" s="75">
        <v>3</v>
      </c>
      <c r="P160" s="88">
        <v>7.8</v>
      </c>
      <c r="Q160" s="75"/>
      <c r="R160" s="75" t="s">
        <v>667</v>
      </c>
      <c r="S160" s="75"/>
      <c r="T160" s="75"/>
      <c r="U160" s="370" t="s">
        <v>686</v>
      </c>
      <c r="V160" s="382" t="s">
        <v>1103</v>
      </c>
    </row>
    <row r="161" spans="1:22" s="17" customFormat="1" ht="22.5" customHeight="1" x14ac:dyDescent="0.25">
      <c r="A161" s="80"/>
      <c r="B161" s="95"/>
      <c r="C161" s="94"/>
      <c r="D161" s="80"/>
      <c r="E161" s="80"/>
      <c r="F161" s="80"/>
      <c r="G161" s="80"/>
      <c r="H161" s="72" t="s">
        <v>313</v>
      </c>
      <c r="I161" s="80"/>
      <c r="J161" s="80">
        <v>3</v>
      </c>
      <c r="K161" s="80">
        <v>3</v>
      </c>
      <c r="L161" s="253">
        <v>7.7</v>
      </c>
      <c r="M161" s="72" t="s">
        <v>57</v>
      </c>
      <c r="N161" s="80" t="s">
        <v>58</v>
      </c>
      <c r="O161" s="80">
        <v>2</v>
      </c>
      <c r="P161" s="96">
        <v>7.7</v>
      </c>
      <c r="Q161" s="80"/>
      <c r="R161" s="80" t="s">
        <v>667</v>
      </c>
      <c r="S161" s="80"/>
      <c r="T161" s="80"/>
      <c r="U161" s="374" t="s">
        <v>686</v>
      </c>
      <c r="V161" s="384" t="s">
        <v>1103</v>
      </c>
    </row>
    <row r="162" spans="1:22" ht="22.5" customHeight="1" x14ac:dyDescent="0.25">
      <c r="A162" s="73">
        <v>13</v>
      </c>
      <c r="B162" s="91" t="s">
        <v>357</v>
      </c>
      <c r="C162" s="97">
        <v>37551</v>
      </c>
      <c r="D162" s="73" t="s">
        <v>358</v>
      </c>
      <c r="E162" s="73" t="e">
        <f>VLOOKUP(D162,#REF!,2,FALSE)</f>
        <v>#REF!</v>
      </c>
      <c r="F162" s="73" t="str">
        <f>VLOOKUP(D162,Sheet1!$D$3:$F$348,3,FALSE)</f>
        <v>CĐ</v>
      </c>
      <c r="G162" s="73" t="s">
        <v>1267</v>
      </c>
      <c r="H162" s="93" t="s">
        <v>126</v>
      </c>
      <c r="I162" s="73"/>
      <c r="J162" s="73">
        <v>4</v>
      </c>
      <c r="K162" s="73">
        <v>4</v>
      </c>
      <c r="L162" s="255">
        <v>8.5</v>
      </c>
      <c r="M162" s="93" t="s">
        <v>125</v>
      </c>
      <c r="N162" s="73" t="s">
        <v>29</v>
      </c>
      <c r="O162" s="73">
        <v>3</v>
      </c>
      <c r="P162" s="92">
        <v>8.5</v>
      </c>
      <c r="Q162" s="73"/>
      <c r="R162" s="73" t="s">
        <v>667</v>
      </c>
      <c r="S162" s="73">
        <f t="shared" si="2"/>
        <v>24</v>
      </c>
      <c r="T162" s="73"/>
      <c r="U162" s="370" t="s">
        <v>686</v>
      </c>
      <c r="V162" s="385" t="s">
        <v>1102</v>
      </c>
    </row>
    <row r="163" spans="1:22" ht="22.5" customHeight="1" x14ac:dyDescent="0.25">
      <c r="A163" s="75"/>
      <c r="B163" s="87"/>
      <c r="C163" s="86"/>
      <c r="D163" s="75"/>
      <c r="E163" s="75"/>
      <c r="F163" s="75"/>
      <c r="G163" s="75"/>
      <c r="H163" s="55" t="s">
        <v>128</v>
      </c>
      <c r="I163" s="75"/>
      <c r="J163" s="75">
        <v>2</v>
      </c>
      <c r="K163" s="75">
        <v>2</v>
      </c>
      <c r="L163" s="251">
        <v>8.3000000000000007</v>
      </c>
      <c r="M163" s="55" t="s">
        <v>129</v>
      </c>
      <c r="N163" s="75" t="s">
        <v>130</v>
      </c>
      <c r="O163" s="75">
        <v>2</v>
      </c>
      <c r="P163" s="88">
        <v>8.3000000000000007</v>
      </c>
      <c r="Q163" s="75"/>
      <c r="R163" s="75" t="s">
        <v>667</v>
      </c>
      <c r="S163" s="75"/>
      <c r="T163" s="75"/>
      <c r="U163" s="370" t="s">
        <v>686</v>
      </c>
      <c r="V163" s="382" t="s">
        <v>1102</v>
      </c>
    </row>
    <row r="164" spans="1:22" ht="22.5" customHeight="1" x14ac:dyDescent="0.25">
      <c r="A164" s="75"/>
      <c r="B164" s="87"/>
      <c r="C164" s="86"/>
      <c r="D164" s="75"/>
      <c r="E164" s="75"/>
      <c r="F164" s="75"/>
      <c r="G164" s="75"/>
      <c r="H164" s="55" t="s">
        <v>354</v>
      </c>
      <c r="I164" s="75"/>
      <c r="J164" s="75">
        <v>3</v>
      </c>
      <c r="K164" s="75">
        <v>3</v>
      </c>
      <c r="L164" s="251">
        <v>7.9</v>
      </c>
      <c r="M164" s="55" t="s">
        <v>39</v>
      </c>
      <c r="N164" s="75" t="s">
        <v>40</v>
      </c>
      <c r="O164" s="75">
        <v>2</v>
      </c>
      <c r="P164" s="88">
        <v>7.9</v>
      </c>
      <c r="Q164" s="75"/>
      <c r="R164" s="75" t="s">
        <v>667</v>
      </c>
      <c r="S164" s="75"/>
      <c r="T164" s="75"/>
      <c r="U164" s="370" t="s">
        <v>686</v>
      </c>
      <c r="V164" s="382" t="s">
        <v>1102</v>
      </c>
    </row>
    <row r="165" spans="1:22" ht="22.5" customHeight="1" x14ac:dyDescent="0.25">
      <c r="A165" s="75"/>
      <c r="B165" s="87"/>
      <c r="C165" s="86"/>
      <c r="D165" s="75"/>
      <c r="E165" s="75"/>
      <c r="F165" s="75"/>
      <c r="G165" s="75"/>
      <c r="H165" s="55" t="s">
        <v>355</v>
      </c>
      <c r="I165" s="75"/>
      <c r="J165" s="75">
        <v>3</v>
      </c>
      <c r="K165" s="75">
        <v>3</v>
      </c>
      <c r="L165" s="251">
        <v>8</v>
      </c>
      <c r="M165" s="55" t="s">
        <v>41</v>
      </c>
      <c r="N165" s="75" t="s">
        <v>42</v>
      </c>
      <c r="O165" s="75">
        <v>2</v>
      </c>
      <c r="P165" s="88">
        <v>8</v>
      </c>
      <c r="Q165" s="75"/>
      <c r="R165" s="75" t="s">
        <v>667</v>
      </c>
      <c r="S165" s="75"/>
      <c r="T165" s="75"/>
      <c r="U165" s="370" t="s">
        <v>686</v>
      </c>
      <c r="V165" s="382" t="s">
        <v>1102</v>
      </c>
    </row>
    <row r="166" spans="1:22" ht="22.5" customHeight="1" x14ac:dyDescent="0.25">
      <c r="A166" s="75"/>
      <c r="B166" s="87"/>
      <c r="C166" s="86"/>
      <c r="D166" s="75"/>
      <c r="E166" s="75"/>
      <c r="F166" s="75"/>
      <c r="G166" s="75"/>
      <c r="H166" s="55" t="s">
        <v>310</v>
      </c>
      <c r="I166" s="75"/>
      <c r="J166" s="75">
        <v>3</v>
      </c>
      <c r="K166" s="75">
        <v>3</v>
      </c>
      <c r="L166" s="251">
        <v>8.6999999999999993</v>
      </c>
      <c r="M166" s="55" t="s">
        <v>43</v>
      </c>
      <c r="N166" s="75" t="s">
        <v>44</v>
      </c>
      <c r="O166" s="75">
        <v>2</v>
      </c>
      <c r="P166" s="88">
        <v>8.6999999999999993</v>
      </c>
      <c r="Q166" s="75"/>
      <c r="R166" s="75" t="s">
        <v>667</v>
      </c>
      <c r="S166" s="75"/>
      <c r="T166" s="75"/>
      <c r="U166" s="370" t="s">
        <v>686</v>
      </c>
      <c r="V166" s="382" t="s">
        <v>1102</v>
      </c>
    </row>
    <row r="167" spans="1:22" ht="22.5" customHeight="1" x14ac:dyDescent="0.25">
      <c r="A167" s="75"/>
      <c r="B167" s="87"/>
      <c r="C167" s="86"/>
      <c r="D167" s="75"/>
      <c r="E167" s="75"/>
      <c r="F167" s="75"/>
      <c r="G167" s="75"/>
      <c r="H167" s="55" t="s">
        <v>136</v>
      </c>
      <c r="I167" s="75"/>
      <c r="J167" s="75">
        <v>3</v>
      </c>
      <c r="K167" s="75">
        <v>3</v>
      </c>
      <c r="L167" s="251">
        <v>7</v>
      </c>
      <c r="M167" s="55" t="s">
        <v>46</v>
      </c>
      <c r="N167" s="75" t="s">
        <v>47</v>
      </c>
      <c r="O167" s="75">
        <v>3</v>
      </c>
      <c r="P167" s="88"/>
      <c r="Q167" s="75"/>
      <c r="R167" s="75" t="s">
        <v>667</v>
      </c>
      <c r="S167" s="75"/>
      <c r="T167" s="75"/>
      <c r="U167" s="370" t="s">
        <v>686</v>
      </c>
      <c r="V167" s="382" t="s">
        <v>1102</v>
      </c>
    </row>
    <row r="168" spans="1:22" s="218" customFormat="1" ht="22.5" customHeight="1" x14ac:dyDescent="0.25">
      <c r="A168" s="67"/>
      <c r="B168" s="66"/>
      <c r="C168" s="223"/>
      <c r="D168" s="75"/>
      <c r="E168" s="75"/>
      <c r="F168" s="75"/>
      <c r="G168" s="67"/>
      <c r="H168" s="68" t="s">
        <v>59</v>
      </c>
      <c r="I168" s="67"/>
      <c r="J168" s="67">
        <v>2</v>
      </c>
      <c r="K168" s="67">
        <v>2</v>
      </c>
      <c r="L168" s="252" t="s">
        <v>312</v>
      </c>
      <c r="M168" s="68" t="s">
        <v>65</v>
      </c>
      <c r="N168" s="67" t="s">
        <v>66</v>
      </c>
      <c r="O168" s="67">
        <v>2</v>
      </c>
      <c r="P168" s="178" t="s">
        <v>312</v>
      </c>
      <c r="Q168" s="67" t="s">
        <v>671</v>
      </c>
      <c r="R168" s="67" t="s">
        <v>667</v>
      </c>
      <c r="S168" s="75"/>
      <c r="T168" s="67"/>
      <c r="U168" s="375" t="s">
        <v>686</v>
      </c>
      <c r="V168" s="382" t="s">
        <v>1102</v>
      </c>
    </row>
    <row r="169" spans="1:22" ht="22.5" customHeight="1" x14ac:dyDescent="0.25">
      <c r="A169" s="75"/>
      <c r="B169" s="87"/>
      <c r="C169" s="86"/>
      <c r="D169" s="75"/>
      <c r="E169" s="75"/>
      <c r="F169" s="75"/>
      <c r="G169" s="75"/>
      <c r="H169" s="55" t="s">
        <v>142</v>
      </c>
      <c r="I169" s="75"/>
      <c r="J169" s="75">
        <v>3</v>
      </c>
      <c r="K169" s="75">
        <v>3</v>
      </c>
      <c r="L169" s="251">
        <v>7.3</v>
      </c>
      <c r="M169" s="55" t="s">
        <v>142</v>
      </c>
      <c r="N169" s="75" t="s">
        <v>143</v>
      </c>
      <c r="O169" s="75">
        <v>3</v>
      </c>
      <c r="P169" s="88">
        <v>7.3</v>
      </c>
      <c r="Q169" s="75"/>
      <c r="R169" s="75" t="s">
        <v>667</v>
      </c>
      <c r="S169" s="75"/>
      <c r="T169" s="75"/>
      <c r="U169" s="370" t="s">
        <v>686</v>
      </c>
      <c r="V169" s="382" t="s">
        <v>1102</v>
      </c>
    </row>
    <row r="170" spans="1:22" ht="22.5" customHeight="1" x14ac:dyDescent="0.25">
      <c r="A170" s="75"/>
      <c r="B170" s="87"/>
      <c r="C170" s="86"/>
      <c r="D170" s="75"/>
      <c r="E170" s="75"/>
      <c r="F170" s="75"/>
      <c r="G170" s="75"/>
      <c r="H170" s="55" t="s">
        <v>359</v>
      </c>
      <c r="I170" s="75"/>
      <c r="J170" s="75">
        <v>3</v>
      </c>
      <c r="K170" s="75"/>
      <c r="L170" s="251">
        <v>8.5</v>
      </c>
      <c r="M170" s="55" t="s">
        <v>161</v>
      </c>
      <c r="N170" s="75" t="s">
        <v>162</v>
      </c>
      <c r="O170" s="75">
        <v>3</v>
      </c>
      <c r="P170" s="88"/>
      <c r="Q170" s="75"/>
      <c r="R170" s="75"/>
      <c r="S170" s="75"/>
      <c r="T170" s="75" t="s">
        <v>668</v>
      </c>
      <c r="U170" s="370" t="s">
        <v>686</v>
      </c>
      <c r="V170" s="382"/>
    </row>
    <row r="171" spans="1:22" ht="22.5" customHeight="1" x14ac:dyDescent="0.25">
      <c r="A171" s="75"/>
      <c r="B171" s="87"/>
      <c r="C171" s="86"/>
      <c r="D171" s="75"/>
      <c r="E171" s="75"/>
      <c r="F171" s="75"/>
      <c r="G171" s="75"/>
      <c r="H171" s="55" t="s">
        <v>313</v>
      </c>
      <c r="I171" s="75"/>
      <c r="J171" s="75">
        <v>3</v>
      </c>
      <c r="K171" s="75">
        <v>3</v>
      </c>
      <c r="L171" s="251">
        <v>7.4</v>
      </c>
      <c r="M171" s="55" t="s">
        <v>57</v>
      </c>
      <c r="N171" s="75" t="s">
        <v>58</v>
      </c>
      <c r="O171" s="75">
        <v>2</v>
      </c>
      <c r="P171" s="88">
        <v>7.4</v>
      </c>
      <c r="Q171" s="75"/>
      <c r="R171" s="75" t="s">
        <v>667</v>
      </c>
      <c r="S171" s="75"/>
      <c r="T171" s="75"/>
      <c r="U171" s="370" t="s">
        <v>686</v>
      </c>
      <c r="V171" s="382" t="s">
        <v>1102</v>
      </c>
    </row>
    <row r="172" spans="1:22" ht="22.5" customHeight="1" x14ac:dyDescent="0.25">
      <c r="A172" s="75"/>
      <c r="B172" s="87"/>
      <c r="C172" s="86"/>
      <c r="D172" s="75"/>
      <c r="E172" s="75"/>
      <c r="F172" s="75"/>
      <c r="G172" s="75"/>
      <c r="H172" s="55" t="s">
        <v>360</v>
      </c>
      <c r="I172" s="75"/>
      <c r="J172" s="75">
        <v>3</v>
      </c>
      <c r="K172" s="75"/>
      <c r="L172" s="251">
        <v>8.4</v>
      </c>
      <c r="M172" s="55" t="s">
        <v>107</v>
      </c>
      <c r="N172" s="75" t="s">
        <v>108</v>
      </c>
      <c r="O172" s="75">
        <v>2</v>
      </c>
      <c r="P172" s="88"/>
      <c r="Q172" s="75"/>
      <c r="R172" s="75"/>
      <c r="S172" s="75"/>
      <c r="T172" s="75" t="s">
        <v>668</v>
      </c>
      <c r="U172" s="370" t="s">
        <v>686</v>
      </c>
      <c r="V172" s="382"/>
    </row>
    <row r="173" spans="1:22" ht="22.5" customHeight="1" x14ac:dyDescent="0.25">
      <c r="A173" s="75"/>
      <c r="B173" s="87"/>
      <c r="C173" s="86"/>
      <c r="D173" s="75"/>
      <c r="E173" s="75"/>
      <c r="F173" s="75"/>
      <c r="G173" s="75"/>
      <c r="H173" s="55" t="s">
        <v>314</v>
      </c>
      <c r="I173" s="75"/>
      <c r="J173" s="75">
        <v>3</v>
      </c>
      <c r="K173" s="75">
        <v>3</v>
      </c>
      <c r="L173" s="251">
        <v>8.1999999999999993</v>
      </c>
      <c r="M173" s="55" t="s">
        <v>175</v>
      </c>
      <c r="N173" s="75" t="s">
        <v>176</v>
      </c>
      <c r="O173" s="75">
        <v>3</v>
      </c>
      <c r="P173" s="251">
        <v>8.1999999999999993</v>
      </c>
      <c r="Q173" s="75"/>
      <c r="R173" s="75" t="s">
        <v>667</v>
      </c>
      <c r="S173" s="75"/>
      <c r="T173" s="75"/>
      <c r="U173" s="370" t="s">
        <v>686</v>
      </c>
      <c r="V173" s="382" t="s">
        <v>1102</v>
      </c>
    </row>
    <row r="174" spans="1:22" ht="22.5" customHeight="1" x14ac:dyDescent="0.25">
      <c r="A174" s="75"/>
      <c r="B174" s="87"/>
      <c r="C174" s="86"/>
      <c r="D174" s="75"/>
      <c r="E174" s="75"/>
      <c r="F174" s="75"/>
      <c r="G174" s="75"/>
      <c r="H174" s="55" t="s">
        <v>361</v>
      </c>
      <c r="I174" s="75"/>
      <c r="J174" s="75">
        <v>3</v>
      </c>
      <c r="K174" s="75"/>
      <c r="L174" s="251">
        <v>6.6</v>
      </c>
      <c r="M174" s="55" t="s">
        <v>181</v>
      </c>
      <c r="N174" s="75" t="s">
        <v>182</v>
      </c>
      <c r="O174" s="75">
        <v>3</v>
      </c>
      <c r="P174" s="88"/>
      <c r="Q174" s="75"/>
      <c r="R174" s="75"/>
      <c r="S174" s="75"/>
      <c r="T174" s="75" t="s">
        <v>668</v>
      </c>
      <c r="U174" s="370" t="s">
        <v>686</v>
      </c>
      <c r="V174" s="382"/>
    </row>
    <row r="175" spans="1:22" s="17" customFormat="1" ht="22.5" customHeight="1" x14ac:dyDescent="0.25">
      <c r="A175" s="80"/>
      <c r="B175" s="95"/>
      <c r="C175" s="94"/>
      <c r="D175" s="80"/>
      <c r="E175" s="80"/>
      <c r="F175" s="80"/>
      <c r="G175" s="80"/>
      <c r="H175" s="72" t="s">
        <v>362</v>
      </c>
      <c r="I175" s="80"/>
      <c r="J175" s="80">
        <v>3</v>
      </c>
      <c r="K175" s="80"/>
      <c r="L175" s="253">
        <v>8.9</v>
      </c>
      <c r="M175" s="72" t="s">
        <v>187</v>
      </c>
      <c r="N175" s="80" t="s">
        <v>188</v>
      </c>
      <c r="O175" s="80">
        <v>2</v>
      </c>
      <c r="P175" s="96"/>
      <c r="Q175" s="80"/>
      <c r="R175" s="80"/>
      <c r="S175" s="80"/>
      <c r="T175" s="80" t="s">
        <v>668</v>
      </c>
      <c r="U175" s="374" t="s">
        <v>686</v>
      </c>
      <c r="V175" s="384"/>
    </row>
    <row r="176" spans="1:22" ht="22.5" customHeight="1" x14ac:dyDescent="0.25">
      <c r="A176" s="73">
        <v>14</v>
      </c>
      <c r="B176" s="91" t="s">
        <v>363</v>
      </c>
      <c r="C176" s="97">
        <v>33867</v>
      </c>
      <c r="D176" s="73" t="s">
        <v>364</v>
      </c>
      <c r="E176" s="73" t="e">
        <f>VLOOKUP(D176,#REF!,2,FALSE)</f>
        <v>#REF!</v>
      </c>
      <c r="F176" s="73" t="str">
        <f>VLOOKUP(D176,Sheet1!$D$3:$F$348,3,FALSE)</f>
        <v>CĐ</v>
      </c>
      <c r="G176" s="73" t="s">
        <v>1281</v>
      </c>
      <c r="H176" s="98" t="s">
        <v>365</v>
      </c>
      <c r="I176" s="83"/>
      <c r="J176" s="83">
        <v>5</v>
      </c>
      <c r="K176" s="83"/>
      <c r="L176" s="257">
        <v>5.8</v>
      </c>
      <c r="M176" s="93" t="s">
        <v>125</v>
      </c>
      <c r="N176" s="73" t="s">
        <v>29</v>
      </c>
      <c r="O176" s="73">
        <v>3</v>
      </c>
      <c r="P176" s="92">
        <v>5.8</v>
      </c>
      <c r="Q176" s="73"/>
      <c r="R176" s="73" t="s">
        <v>667</v>
      </c>
      <c r="S176" s="73">
        <f t="shared" si="2"/>
        <v>43</v>
      </c>
      <c r="T176" s="73"/>
      <c r="U176" s="370" t="s">
        <v>686</v>
      </c>
      <c r="V176" s="385" t="s">
        <v>1104</v>
      </c>
    </row>
    <row r="177" spans="1:22" ht="22.5" customHeight="1" x14ac:dyDescent="0.25">
      <c r="A177" s="75"/>
      <c r="B177" s="87"/>
      <c r="C177" s="86"/>
      <c r="D177" s="75"/>
      <c r="E177" s="75"/>
      <c r="F177" s="75"/>
      <c r="G177" s="75"/>
      <c r="H177" s="93"/>
      <c r="I177" s="73"/>
      <c r="J177" s="73"/>
      <c r="K177" s="73"/>
      <c r="L177" s="255"/>
      <c r="M177" s="55" t="s">
        <v>127</v>
      </c>
      <c r="N177" s="75" t="s">
        <v>35</v>
      </c>
      <c r="O177" s="75">
        <v>2</v>
      </c>
      <c r="P177" s="92">
        <v>5.8</v>
      </c>
      <c r="Q177" s="75"/>
      <c r="R177" s="75" t="s">
        <v>667</v>
      </c>
      <c r="S177" s="75"/>
      <c r="T177" s="75"/>
      <c r="U177" s="370" t="s">
        <v>686</v>
      </c>
      <c r="V177" s="382" t="s">
        <v>1104</v>
      </c>
    </row>
    <row r="178" spans="1:22" ht="22.5" customHeight="1" x14ac:dyDescent="0.25">
      <c r="A178" s="75"/>
      <c r="B178" s="87"/>
      <c r="C178" s="86"/>
      <c r="D178" s="75"/>
      <c r="E178" s="75"/>
      <c r="F178" s="75"/>
      <c r="G178" s="75"/>
      <c r="H178" s="55" t="s">
        <v>32</v>
      </c>
      <c r="I178" s="75"/>
      <c r="J178" s="75">
        <v>2</v>
      </c>
      <c r="K178" s="75">
        <v>2</v>
      </c>
      <c r="L178" s="251">
        <v>5.3</v>
      </c>
      <c r="M178" s="55" t="s">
        <v>32</v>
      </c>
      <c r="N178" s="75" t="s">
        <v>33</v>
      </c>
      <c r="O178" s="75">
        <v>2</v>
      </c>
      <c r="P178" s="88">
        <v>5.3</v>
      </c>
      <c r="Q178" s="75"/>
      <c r="R178" s="75" t="s">
        <v>667</v>
      </c>
      <c r="S178" s="75"/>
      <c r="T178" s="75"/>
      <c r="U178" s="370" t="s">
        <v>686</v>
      </c>
      <c r="V178" s="382" t="s">
        <v>1104</v>
      </c>
    </row>
    <row r="179" spans="1:22" ht="22.5" customHeight="1" x14ac:dyDescent="0.25">
      <c r="A179" s="75"/>
      <c r="B179" s="87"/>
      <c r="C179" s="86"/>
      <c r="D179" s="75"/>
      <c r="E179" s="75"/>
      <c r="F179" s="75"/>
      <c r="G179" s="75"/>
      <c r="H179" s="55" t="s">
        <v>366</v>
      </c>
      <c r="I179" s="75"/>
      <c r="J179" s="75">
        <v>3</v>
      </c>
      <c r="K179" s="75">
        <v>3</v>
      </c>
      <c r="L179" s="251">
        <v>4</v>
      </c>
      <c r="M179" s="55" t="s">
        <v>37</v>
      </c>
      <c r="N179" s="75" t="s">
        <v>38</v>
      </c>
      <c r="O179" s="75">
        <v>2</v>
      </c>
      <c r="P179" s="88">
        <v>4</v>
      </c>
      <c r="Q179" s="75"/>
      <c r="R179" s="75" t="s">
        <v>667</v>
      </c>
      <c r="S179" s="75"/>
      <c r="T179" s="75"/>
      <c r="U179" s="370" t="s">
        <v>686</v>
      </c>
      <c r="V179" s="382" t="s">
        <v>1104</v>
      </c>
    </row>
    <row r="180" spans="1:22" ht="22.5" customHeight="1" x14ac:dyDescent="0.25">
      <c r="A180" s="75"/>
      <c r="B180" s="87"/>
      <c r="C180" s="86"/>
      <c r="D180" s="75"/>
      <c r="E180" s="75"/>
      <c r="F180" s="75"/>
      <c r="G180" s="75"/>
      <c r="H180" s="55" t="s">
        <v>129</v>
      </c>
      <c r="I180" s="75"/>
      <c r="J180" s="75">
        <v>2</v>
      </c>
      <c r="K180" s="75">
        <v>2</v>
      </c>
      <c r="L180" s="251">
        <v>5.2</v>
      </c>
      <c r="M180" s="55" t="s">
        <v>129</v>
      </c>
      <c r="N180" s="75" t="s">
        <v>130</v>
      </c>
      <c r="O180" s="75">
        <v>2</v>
      </c>
      <c r="P180" s="88">
        <v>5.2</v>
      </c>
      <c r="Q180" s="75"/>
      <c r="R180" s="75" t="s">
        <v>667</v>
      </c>
      <c r="S180" s="75"/>
      <c r="T180" s="75"/>
      <c r="U180" s="370" t="s">
        <v>686</v>
      </c>
      <c r="V180" s="382" t="s">
        <v>1104</v>
      </c>
    </row>
    <row r="181" spans="1:22" ht="22.5" customHeight="1" x14ac:dyDescent="0.25">
      <c r="A181" s="75"/>
      <c r="B181" s="87"/>
      <c r="C181" s="86"/>
      <c r="D181" s="75"/>
      <c r="E181" s="75"/>
      <c r="F181" s="75"/>
      <c r="G181" s="75"/>
      <c r="H181" s="55" t="s">
        <v>367</v>
      </c>
      <c r="I181" s="75"/>
      <c r="J181" s="75">
        <v>6</v>
      </c>
      <c r="K181" s="75">
        <v>6</v>
      </c>
      <c r="L181" s="251">
        <v>7.5</v>
      </c>
      <c r="M181" s="55" t="s">
        <v>39</v>
      </c>
      <c r="N181" s="75" t="s">
        <v>40</v>
      </c>
      <c r="O181" s="75">
        <v>2</v>
      </c>
      <c r="P181" s="88">
        <v>7.5</v>
      </c>
      <c r="Q181" s="75"/>
      <c r="R181" s="75" t="s">
        <v>667</v>
      </c>
      <c r="S181" s="75"/>
      <c r="T181" s="75"/>
      <c r="U181" s="370" t="s">
        <v>686</v>
      </c>
      <c r="V181" s="382" t="s">
        <v>1104</v>
      </c>
    </row>
    <row r="182" spans="1:22" ht="22.5" customHeight="1" x14ac:dyDescent="0.25">
      <c r="A182" s="75"/>
      <c r="B182" s="87"/>
      <c r="C182" s="86"/>
      <c r="D182" s="75"/>
      <c r="E182" s="75"/>
      <c r="F182" s="75"/>
      <c r="G182" s="75"/>
      <c r="H182" s="61" t="s">
        <v>41</v>
      </c>
      <c r="I182" s="77"/>
      <c r="J182" s="77">
        <v>6</v>
      </c>
      <c r="K182" s="77">
        <v>6</v>
      </c>
      <c r="L182" s="256">
        <v>5.7</v>
      </c>
      <c r="M182" s="55" t="s">
        <v>41</v>
      </c>
      <c r="N182" s="75" t="s">
        <v>42</v>
      </c>
      <c r="O182" s="75">
        <v>2</v>
      </c>
      <c r="P182" s="90">
        <v>5.7</v>
      </c>
      <c r="Q182" s="75"/>
      <c r="R182" s="75" t="s">
        <v>667</v>
      </c>
      <c r="S182" s="75"/>
      <c r="T182" s="75"/>
      <c r="U182" s="370" t="s">
        <v>686</v>
      </c>
      <c r="V182" s="382" t="s">
        <v>1104</v>
      </c>
    </row>
    <row r="183" spans="1:22" ht="22.5" customHeight="1" x14ac:dyDescent="0.25">
      <c r="A183" s="75"/>
      <c r="B183" s="87"/>
      <c r="C183" s="86"/>
      <c r="D183" s="75"/>
      <c r="E183" s="75"/>
      <c r="F183" s="75"/>
      <c r="G183" s="75"/>
      <c r="H183" s="93"/>
      <c r="I183" s="73"/>
      <c r="J183" s="73"/>
      <c r="K183" s="73"/>
      <c r="L183" s="255"/>
      <c r="M183" s="55" t="s">
        <v>43</v>
      </c>
      <c r="N183" s="75" t="s">
        <v>44</v>
      </c>
      <c r="O183" s="75">
        <v>2</v>
      </c>
      <c r="P183" s="90">
        <v>5.7</v>
      </c>
      <c r="Q183" s="75"/>
      <c r="R183" s="75" t="s">
        <v>667</v>
      </c>
      <c r="S183" s="75"/>
      <c r="T183" s="75"/>
      <c r="U183" s="370" t="s">
        <v>686</v>
      </c>
      <c r="V183" s="382" t="s">
        <v>1104</v>
      </c>
    </row>
    <row r="184" spans="1:22" ht="22.5" customHeight="1" x14ac:dyDescent="0.25">
      <c r="A184" s="75"/>
      <c r="B184" s="87"/>
      <c r="C184" s="86"/>
      <c r="D184" s="75"/>
      <c r="E184" s="75"/>
      <c r="F184" s="75"/>
      <c r="G184" s="75"/>
      <c r="H184" s="55" t="s">
        <v>681</v>
      </c>
      <c r="I184" s="75"/>
      <c r="J184" s="75">
        <v>3</v>
      </c>
      <c r="K184" s="75">
        <v>3</v>
      </c>
      <c r="L184" s="251">
        <v>6.2</v>
      </c>
      <c r="M184" s="55" t="s">
        <v>134</v>
      </c>
      <c r="N184" s="75" t="s">
        <v>135</v>
      </c>
      <c r="O184" s="75">
        <v>3</v>
      </c>
      <c r="P184" s="88">
        <v>6.2</v>
      </c>
      <c r="Q184" s="75"/>
      <c r="R184" s="75" t="s">
        <v>667</v>
      </c>
      <c r="S184" s="75"/>
      <c r="T184" s="75"/>
      <c r="U184" s="370" t="s">
        <v>686</v>
      </c>
      <c r="V184" s="382" t="s">
        <v>1104</v>
      </c>
    </row>
    <row r="185" spans="1:22" ht="22.5" customHeight="1" x14ac:dyDescent="0.25">
      <c r="A185" s="75"/>
      <c r="B185" s="87"/>
      <c r="C185" s="86"/>
      <c r="D185" s="75"/>
      <c r="E185" s="75"/>
      <c r="F185" s="75"/>
      <c r="G185" s="75"/>
      <c r="H185" s="55" t="s">
        <v>368</v>
      </c>
      <c r="I185" s="75"/>
      <c r="J185" s="75">
        <v>3</v>
      </c>
      <c r="K185" s="75">
        <v>3</v>
      </c>
      <c r="L185" s="251">
        <v>8.8000000000000007</v>
      </c>
      <c r="M185" s="55" t="s">
        <v>46</v>
      </c>
      <c r="N185" s="75" t="s">
        <v>47</v>
      </c>
      <c r="O185" s="75">
        <v>3</v>
      </c>
      <c r="P185" s="88"/>
      <c r="Q185" s="75"/>
      <c r="R185" s="75" t="s">
        <v>667</v>
      </c>
      <c r="S185" s="75"/>
      <c r="T185" s="75"/>
      <c r="U185" s="370" t="s">
        <v>686</v>
      </c>
      <c r="V185" s="382" t="s">
        <v>1104</v>
      </c>
    </row>
    <row r="186" spans="1:22" s="218" customFormat="1" ht="22.5" customHeight="1" x14ac:dyDescent="0.25">
      <c r="A186" s="67"/>
      <c r="B186" s="66"/>
      <c r="C186" s="223"/>
      <c r="D186" s="75"/>
      <c r="E186" s="75"/>
      <c r="F186" s="75"/>
      <c r="G186" s="67"/>
      <c r="H186" s="68" t="s">
        <v>59</v>
      </c>
      <c r="I186" s="67"/>
      <c r="J186" s="67"/>
      <c r="K186" s="67"/>
      <c r="L186" s="252" t="s">
        <v>312</v>
      </c>
      <c r="M186" s="68" t="s">
        <v>65</v>
      </c>
      <c r="N186" s="67" t="s">
        <v>66</v>
      </c>
      <c r="O186" s="67">
        <v>2</v>
      </c>
      <c r="P186" s="178" t="s">
        <v>312</v>
      </c>
      <c r="Q186" s="67" t="s">
        <v>799</v>
      </c>
      <c r="R186" s="67" t="s">
        <v>667</v>
      </c>
      <c r="S186" s="75"/>
      <c r="T186" s="67"/>
      <c r="U186" s="375" t="s">
        <v>686</v>
      </c>
      <c r="V186" s="382" t="s">
        <v>1104</v>
      </c>
    </row>
    <row r="187" spans="1:22" ht="22.5" customHeight="1" x14ac:dyDescent="0.25">
      <c r="A187" s="75"/>
      <c r="B187" s="87"/>
      <c r="C187" s="86"/>
      <c r="D187" s="75"/>
      <c r="E187" s="75"/>
      <c r="F187" s="75"/>
      <c r="G187" s="75"/>
      <c r="H187" s="55" t="s">
        <v>232</v>
      </c>
      <c r="I187" s="75"/>
      <c r="J187" s="75">
        <v>3</v>
      </c>
      <c r="K187" s="75">
        <v>3</v>
      </c>
      <c r="L187" s="251">
        <v>5.7</v>
      </c>
      <c r="M187" s="61" t="s">
        <v>139</v>
      </c>
      <c r="N187" s="77" t="s">
        <v>140</v>
      </c>
      <c r="O187" s="77">
        <v>3</v>
      </c>
      <c r="P187" s="90">
        <v>5.4</v>
      </c>
      <c r="Q187" s="77"/>
      <c r="R187" s="77" t="s">
        <v>667</v>
      </c>
      <c r="S187" s="77"/>
      <c r="T187" s="77" t="s">
        <v>677</v>
      </c>
      <c r="U187" s="370" t="s">
        <v>686</v>
      </c>
      <c r="V187" s="382" t="s">
        <v>1104</v>
      </c>
    </row>
    <row r="188" spans="1:22" ht="22.5" customHeight="1" x14ac:dyDescent="0.25">
      <c r="A188" s="75"/>
      <c r="B188" s="87"/>
      <c r="C188" s="86"/>
      <c r="D188" s="75"/>
      <c r="E188" s="75"/>
      <c r="F188" s="75"/>
      <c r="G188" s="75"/>
      <c r="H188" s="55" t="s">
        <v>497</v>
      </c>
      <c r="I188" s="75"/>
      <c r="J188" s="75">
        <v>2</v>
      </c>
      <c r="K188" s="75">
        <v>2</v>
      </c>
      <c r="L188" s="251">
        <v>5</v>
      </c>
      <c r="M188" s="93"/>
      <c r="N188" s="73"/>
      <c r="O188" s="73"/>
      <c r="P188" s="92"/>
      <c r="Q188" s="73"/>
      <c r="R188" s="73"/>
      <c r="S188" s="73"/>
      <c r="T188" s="73"/>
      <c r="U188" s="370" t="s">
        <v>686</v>
      </c>
      <c r="V188" s="382"/>
    </row>
    <row r="189" spans="1:22" ht="22.5" customHeight="1" x14ac:dyDescent="0.25">
      <c r="A189" s="75"/>
      <c r="B189" s="87"/>
      <c r="C189" s="86"/>
      <c r="D189" s="75"/>
      <c r="E189" s="75"/>
      <c r="F189" s="75"/>
      <c r="G189" s="75"/>
      <c r="H189" s="55" t="s">
        <v>142</v>
      </c>
      <c r="I189" s="75"/>
      <c r="J189" s="75">
        <v>3</v>
      </c>
      <c r="K189" s="75">
        <v>3</v>
      </c>
      <c r="L189" s="251">
        <v>6.2</v>
      </c>
      <c r="M189" s="55" t="s">
        <v>142</v>
      </c>
      <c r="N189" s="75" t="s">
        <v>143</v>
      </c>
      <c r="O189" s="75">
        <v>3</v>
      </c>
      <c r="P189" s="88">
        <v>6.2</v>
      </c>
      <c r="Q189" s="75"/>
      <c r="R189" s="75" t="s">
        <v>667</v>
      </c>
      <c r="S189" s="75"/>
      <c r="T189" s="75"/>
      <c r="U189" s="370" t="s">
        <v>686</v>
      </c>
      <c r="V189" s="382" t="s">
        <v>1104</v>
      </c>
    </row>
    <row r="190" spans="1:22" ht="22.5" customHeight="1" x14ac:dyDescent="0.25">
      <c r="A190" s="75"/>
      <c r="B190" s="87"/>
      <c r="C190" s="86"/>
      <c r="D190" s="75"/>
      <c r="E190" s="75"/>
      <c r="F190" s="75"/>
      <c r="G190" s="75"/>
      <c r="H190" s="55" t="s">
        <v>369</v>
      </c>
      <c r="I190" s="75"/>
      <c r="J190" s="75">
        <v>2</v>
      </c>
      <c r="K190" s="75"/>
      <c r="L190" s="251">
        <v>6.5</v>
      </c>
      <c r="M190" s="55" t="s">
        <v>144</v>
      </c>
      <c r="N190" s="75" t="s">
        <v>145</v>
      </c>
      <c r="O190" s="75">
        <v>2</v>
      </c>
      <c r="P190" s="88"/>
      <c r="Q190" s="75"/>
      <c r="R190" s="75"/>
      <c r="S190" s="75"/>
      <c r="T190" s="75" t="s">
        <v>668</v>
      </c>
      <c r="U190" s="370" t="s">
        <v>686</v>
      </c>
      <c r="V190" s="382"/>
    </row>
    <row r="191" spans="1:22" ht="22.5" customHeight="1" x14ac:dyDescent="0.25">
      <c r="A191" s="75"/>
      <c r="B191" s="87"/>
      <c r="C191" s="86"/>
      <c r="D191" s="75"/>
      <c r="E191" s="75"/>
      <c r="F191" s="75"/>
      <c r="G191" s="75"/>
      <c r="H191" s="55" t="s">
        <v>370</v>
      </c>
      <c r="I191" s="75"/>
      <c r="J191" s="75">
        <v>6</v>
      </c>
      <c r="K191" s="75"/>
      <c r="L191" s="251">
        <v>6.5</v>
      </c>
      <c r="M191" s="55" t="s">
        <v>71</v>
      </c>
      <c r="N191" s="75" t="s">
        <v>72</v>
      </c>
      <c r="O191" s="75">
        <v>2</v>
      </c>
      <c r="P191" s="88"/>
      <c r="Q191" s="75"/>
      <c r="R191" s="75"/>
      <c r="S191" s="75"/>
      <c r="T191" s="75" t="s">
        <v>668</v>
      </c>
      <c r="U191" s="370" t="s">
        <v>686</v>
      </c>
      <c r="V191" s="382"/>
    </row>
    <row r="192" spans="1:22" ht="22.5" customHeight="1" x14ac:dyDescent="0.25">
      <c r="A192" s="75"/>
      <c r="B192" s="87"/>
      <c r="C192" s="86"/>
      <c r="D192" s="75"/>
      <c r="E192" s="75"/>
      <c r="F192" s="75"/>
      <c r="G192" s="75"/>
      <c r="H192" s="55" t="s">
        <v>325</v>
      </c>
      <c r="I192" s="75"/>
      <c r="J192" s="75">
        <v>3</v>
      </c>
      <c r="K192" s="75"/>
      <c r="L192" s="251">
        <v>4.0999999999999996</v>
      </c>
      <c r="M192" s="55" t="s">
        <v>73</v>
      </c>
      <c r="N192" s="75" t="s">
        <v>74</v>
      </c>
      <c r="O192" s="75">
        <v>2</v>
      </c>
      <c r="P192" s="88"/>
      <c r="Q192" s="75"/>
      <c r="R192" s="75"/>
      <c r="S192" s="75"/>
      <c r="T192" s="75" t="s">
        <v>668</v>
      </c>
      <c r="U192" s="370" t="s">
        <v>686</v>
      </c>
      <c r="V192" s="382"/>
    </row>
    <row r="193" spans="1:22" ht="22.5" customHeight="1" x14ac:dyDescent="0.25">
      <c r="A193" s="75"/>
      <c r="B193" s="87"/>
      <c r="C193" s="86"/>
      <c r="D193" s="75"/>
      <c r="E193" s="75"/>
      <c r="F193" s="75"/>
      <c r="G193" s="75"/>
      <c r="H193" s="55" t="s">
        <v>265</v>
      </c>
      <c r="I193" s="75"/>
      <c r="J193" s="75">
        <v>3</v>
      </c>
      <c r="K193" s="75">
        <v>3</v>
      </c>
      <c r="L193" s="251">
        <v>7.8</v>
      </c>
      <c r="M193" s="55" t="s">
        <v>149</v>
      </c>
      <c r="N193" s="75" t="s">
        <v>150</v>
      </c>
      <c r="O193" s="75">
        <v>3</v>
      </c>
      <c r="P193" s="88">
        <v>7.8</v>
      </c>
      <c r="Q193" s="75"/>
      <c r="R193" s="75" t="s">
        <v>667</v>
      </c>
      <c r="S193" s="75"/>
      <c r="T193" s="75"/>
      <c r="U193" s="370" t="s">
        <v>686</v>
      </c>
      <c r="V193" s="382" t="s">
        <v>1104</v>
      </c>
    </row>
    <row r="194" spans="1:22" ht="22.5" customHeight="1" x14ac:dyDescent="0.25">
      <c r="A194" s="75"/>
      <c r="B194" s="87"/>
      <c r="C194" s="86"/>
      <c r="D194" s="75"/>
      <c r="E194" s="75"/>
      <c r="F194" s="75"/>
      <c r="G194" s="75"/>
      <c r="H194" s="55" t="s">
        <v>371</v>
      </c>
      <c r="I194" s="75"/>
      <c r="J194" s="75">
        <v>3</v>
      </c>
      <c r="K194" s="75">
        <v>3</v>
      </c>
      <c r="L194" s="251">
        <v>6.2</v>
      </c>
      <c r="M194" s="55" t="s">
        <v>152</v>
      </c>
      <c r="N194" s="75" t="s">
        <v>88</v>
      </c>
      <c r="O194" s="75">
        <v>3</v>
      </c>
      <c r="P194" s="88">
        <v>6.2</v>
      </c>
      <c r="Q194" s="75"/>
      <c r="R194" s="75" t="s">
        <v>667</v>
      </c>
      <c r="S194" s="75"/>
      <c r="T194" s="75"/>
      <c r="U194" s="370" t="s">
        <v>686</v>
      </c>
      <c r="V194" s="382" t="s">
        <v>1104</v>
      </c>
    </row>
    <row r="195" spans="1:22" ht="22.5" customHeight="1" x14ac:dyDescent="0.25">
      <c r="A195" s="75"/>
      <c r="B195" s="87"/>
      <c r="C195" s="86"/>
      <c r="D195" s="75"/>
      <c r="E195" s="75"/>
      <c r="F195" s="75"/>
      <c r="G195" s="75"/>
      <c r="H195" s="55" t="s">
        <v>157</v>
      </c>
      <c r="I195" s="75"/>
      <c r="J195" s="75">
        <v>3</v>
      </c>
      <c r="K195" s="75">
        <v>3</v>
      </c>
      <c r="L195" s="251">
        <v>7.5</v>
      </c>
      <c r="M195" s="55" t="s">
        <v>157</v>
      </c>
      <c r="N195" s="75" t="s">
        <v>158</v>
      </c>
      <c r="O195" s="75">
        <v>3</v>
      </c>
      <c r="P195" s="88">
        <v>7.5</v>
      </c>
      <c r="Q195" s="75"/>
      <c r="R195" s="75" t="s">
        <v>667</v>
      </c>
      <c r="S195" s="75"/>
      <c r="T195" s="75"/>
      <c r="U195" s="370" t="s">
        <v>686</v>
      </c>
      <c r="V195" s="382" t="s">
        <v>1104</v>
      </c>
    </row>
    <row r="196" spans="1:22" ht="22.5" customHeight="1" x14ac:dyDescent="0.25">
      <c r="A196" s="75"/>
      <c r="B196" s="87"/>
      <c r="C196" s="86"/>
      <c r="D196" s="75"/>
      <c r="E196" s="75"/>
      <c r="F196" s="75"/>
      <c r="G196" s="75"/>
      <c r="H196" s="55" t="s">
        <v>151</v>
      </c>
      <c r="I196" s="75"/>
      <c r="J196" s="75">
        <v>4</v>
      </c>
      <c r="K196" s="75"/>
      <c r="L196" s="251">
        <v>5.7</v>
      </c>
      <c r="M196" s="55" t="s">
        <v>171</v>
      </c>
      <c r="N196" s="75" t="s">
        <v>172</v>
      </c>
      <c r="O196" s="75">
        <v>3</v>
      </c>
      <c r="P196" s="88"/>
      <c r="Q196" s="75"/>
      <c r="R196" s="75"/>
      <c r="S196" s="75"/>
      <c r="T196" s="75" t="s">
        <v>668</v>
      </c>
      <c r="U196" s="370" t="s">
        <v>686</v>
      </c>
      <c r="V196" s="382"/>
    </row>
    <row r="197" spans="1:22" ht="22.5" customHeight="1" x14ac:dyDescent="0.25">
      <c r="A197" s="75"/>
      <c r="B197" s="87"/>
      <c r="C197" s="86"/>
      <c r="D197" s="75"/>
      <c r="E197" s="75"/>
      <c r="F197" s="75"/>
      <c r="G197" s="75"/>
      <c r="H197" s="55" t="s">
        <v>372</v>
      </c>
      <c r="I197" s="75"/>
      <c r="J197" s="75">
        <v>3</v>
      </c>
      <c r="K197" s="75"/>
      <c r="L197" s="251">
        <v>6.2</v>
      </c>
      <c r="M197" s="55" t="s">
        <v>107</v>
      </c>
      <c r="N197" s="75" t="s">
        <v>108</v>
      </c>
      <c r="O197" s="75">
        <v>2</v>
      </c>
      <c r="P197" s="88"/>
      <c r="Q197" s="75"/>
      <c r="R197" s="75"/>
      <c r="S197" s="75"/>
      <c r="T197" s="75" t="s">
        <v>668</v>
      </c>
      <c r="U197" s="370" t="s">
        <v>686</v>
      </c>
      <c r="V197" s="382"/>
    </row>
    <row r="198" spans="1:22" ht="22.5" customHeight="1" x14ac:dyDescent="0.25">
      <c r="A198" s="75"/>
      <c r="B198" s="87"/>
      <c r="C198" s="86"/>
      <c r="D198" s="75"/>
      <c r="E198" s="75"/>
      <c r="F198" s="75"/>
      <c r="G198" s="75"/>
      <c r="H198" s="55" t="s">
        <v>373</v>
      </c>
      <c r="I198" s="75"/>
      <c r="J198" s="75">
        <v>2</v>
      </c>
      <c r="K198" s="75"/>
      <c r="L198" s="251">
        <v>7.7</v>
      </c>
      <c r="M198" s="55" t="s">
        <v>187</v>
      </c>
      <c r="N198" s="75" t="s">
        <v>188</v>
      </c>
      <c r="O198" s="75">
        <v>2</v>
      </c>
      <c r="P198" s="88"/>
      <c r="Q198" s="75"/>
      <c r="R198" s="75"/>
      <c r="S198" s="75"/>
      <c r="T198" s="75" t="s">
        <v>668</v>
      </c>
      <c r="U198" s="370" t="s">
        <v>686</v>
      </c>
      <c r="V198" s="382"/>
    </row>
    <row r="199" spans="1:22" ht="22.5" customHeight="1" x14ac:dyDescent="0.25">
      <c r="A199" s="75"/>
      <c r="B199" s="87"/>
      <c r="C199" s="86"/>
      <c r="D199" s="75"/>
      <c r="E199" s="75"/>
      <c r="F199" s="75"/>
      <c r="G199" s="75"/>
      <c r="H199" s="55" t="s">
        <v>216</v>
      </c>
      <c r="I199" s="75"/>
      <c r="J199" s="75">
        <v>3</v>
      </c>
      <c r="K199" s="75">
        <v>3</v>
      </c>
      <c r="L199" s="251">
        <v>7</v>
      </c>
      <c r="M199" s="55" t="s">
        <v>189</v>
      </c>
      <c r="N199" s="75" t="s">
        <v>190</v>
      </c>
      <c r="O199" s="75">
        <v>3</v>
      </c>
      <c r="P199" s="88">
        <v>7</v>
      </c>
      <c r="Q199" s="75"/>
      <c r="R199" s="75" t="s">
        <v>667</v>
      </c>
      <c r="S199" s="75"/>
      <c r="T199" s="75"/>
      <c r="U199" s="370" t="s">
        <v>686</v>
      </c>
      <c r="V199" s="382" t="s">
        <v>1104</v>
      </c>
    </row>
    <row r="200" spans="1:22" s="17" customFormat="1" ht="22.5" customHeight="1" x14ac:dyDescent="0.25">
      <c r="A200" s="80"/>
      <c r="B200" s="95"/>
      <c r="C200" s="94"/>
      <c r="D200" s="80"/>
      <c r="E200" s="80"/>
      <c r="F200" s="80"/>
      <c r="G200" s="80"/>
      <c r="H200" s="72" t="s">
        <v>374</v>
      </c>
      <c r="I200" s="80"/>
      <c r="J200" s="80">
        <v>3</v>
      </c>
      <c r="K200" s="80"/>
      <c r="L200" s="253">
        <v>5.8</v>
      </c>
      <c r="M200" s="72" t="s">
        <v>196</v>
      </c>
      <c r="N200" s="80" t="s">
        <v>197</v>
      </c>
      <c r="O200" s="80">
        <v>3</v>
      </c>
      <c r="P200" s="96"/>
      <c r="Q200" s="80"/>
      <c r="R200" s="80"/>
      <c r="S200" s="80"/>
      <c r="T200" s="80" t="s">
        <v>668</v>
      </c>
      <c r="U200" s="374" t="s">
        <v>686</v>
      </c>
      <c r="V200" s="384"/>
    </row>
    <row r="201" spans="1:22" ht="22.5" customHeight="1" x14ac:dyDescent="0.25">
      <c r="A201" s="73">
        <v>15</v>
      </c>
      <c r="B201" s="91" t="s">
        <v>466</v>
      </c>
      <c r="C201" s="97">
        <v>33834</v>
      </c>
      <c r="D201" s="73" t="s">
        <v>467</v>
      </c>
      <c r="E201" s="73" t="e">
        <f>VLOOKUP(D201,#REF!,2,FALSE)</f>
        <v>#REF!</v>
      </c>
      <c r="F201" s="73" t="str">
        <f>VLOOKUP(D201,Sheet1!$D$3:$F$348,3,FALSE)</f>
        <v>CĐ</v>
      </c>
      <c r="G201" s="73" t="s">
        <v>1282</v>
      </c>
      <c r="H201" s="93" t="s">
        <v>468</v>
      </c>
      <c r="I201" s="73">
        <v>5</v>
      </c>
      <c r="J201" s="73"/>
      <c r="K201" s="73">
        <v>4</v>
      </c>
      <c r="L201" s="255">
        <v>6</v>
      </c>
      <c r="M201" s="93" t="s">
        <v>125</v>
      </c>
      <c r="N201" s="73" t="s">
        <v>29</v>
      </c>
      <c r="O201" s="73">
        <v>3</v>
      </c>
      <c r="P201" s="92">
        <v>6</v>
      </c>
      <c r="Q201" s="41"/>
      <c r="R201" s="41" t="s">
        <v>667</v>
      </c>
      <c r="S201" s="73">
        <f t="shared" si="2"/>
        <v>19</v>
      </c>
      <c r="T201" s="41"/>
      <c r="U201" s="370" t="s">
        <v>686</v>
      </c>
      <c r="V201" s="385" t="s">
        <v>1106</v>
      </c>
    </row>
    <row r="202" spans="1:22" ht="22.5" customHeight="1" x14ac:dyDescent="0.25">
      <c r="A202" s="75"/>
      <c r="B202" s="87"/>
      <c r="C202" s="86"/>
      <c r="D202" s="75"/>
      <c r="E202" s="75"/>
      <c r="F202" s="75"/>
      <c r="G202" s="75"/>
      <c r="H202" s="55" t="s">
        <v>469</v>
      </c>
      <c r="I202" s="75">
        <v>3</v>
      </c>
      <c r="J202" s="75"/>
      <c r="K202" s="75">
        <v>2</v>
      </c>
      <c r="L202" s="251">
        <v>5</v>
      </c>
      <c r="M202" s="55" t="s">
        <v>37</v>
      </c>
      <c r="N202" s="75" t="s">
        <v>38</v>
      </c>
      <c r="O202" s="75">
        <v>2</v>
      </c>
      <c r="P202" s="88">
        <v>5</v>
      </c>
      <c r="Q202" s="16"/>
      <c r="R202" s="16" t="s">
        <v>667</v>
      </c>
      <c r="S202" s="75"/>
      <c r="T202" s="16"/>
      <c r="U202" s="370" t="s">
        <v>686</v>
      </c>
      <c r="V202" s="382" t="s">
        <v>1106</v>
      </c>
    </row>
    <row r="203" spans="1:22" ht="22.5" customHeight="1" x14ac:dyDescent="0.25">
      <c r="A203" s="77"/>
      <c r="B203" s="89"/>
      <c r="C203" s="139"/>
      <c r="D203" s="77"/>
      <c r="E203" s="77"/>
      <c r="F203" s="75"/>
      <c r="G203" s="77"/>
      <c r="H203" s="61" t="s">
        <v>470</v>
      </c>
      <c r="I203" s="77">
        <v>10</v>
      </c>
      <c r="J203" s="77"/>
      <c r="K203" s="77" t="s">
        <v>673</v>
      </c>
      <c r="L203" s="256">
        <v>5</v>
      </c>
      <c r="M203" s="55" t="s">
        <v>39</v>
      </c>
      <c r="N203" s="75" t="s">
        <v>40</v>
      </c>
      <c r="O203" s="75">
        <v>2</v>
      </c>
      <c r="P203" s="88">
        <v>5</v>
      </c>
      <c r="Q203" s="15"/>
      <c r="R203" s="15" t="s">
        <v>667</v>
      </c>
      <c r="S203" s="75"/>
      <c r="T203" s="15"/>
      <c r="U203" s="370" t="s">
        <v>686</v>
      </c>
      <c r="V203" s="386" t="s">
        <v>1106</v>
      </c>
    </row>
    <row r="204" spans="1:22" ht="22.5" customHeight="1" x14ac:dyDescent="0.25">
      <c r="A204" s="83"/>
      <c r="B204" s="99"/>
      <c r="C204" s="261"/>
      <c r="D204" s="83"/>
      <c r="E204" s="83"/>
      <c r="F204" s="75"/>
      <c r="G204" s="83"/>
      <c r="H204" s="98"/>
      <c r="I204" s="83"/>
      <c r="J204" s="83"/>
      <c r="K204" s="83"/>
      <c r="L204" s="257"/>
      <c r="M204" s="55" t="s">
        <v>41</v>
      </c>
      <c r="N204" s="75" t="s">
        <v>42</v>
      </c>
      <c r="O204" s="75">
        <v>2</v>
      </c>
      <c r="P204" s="88">
        <v>5</v>
      </c>
      <c r="Q204" s="15"/>
      <c r="R204" s="15" t="s">
        <v>667</v>
      </c>
      <c r="S204" s="75"/>
      <c r="T204" s="15"/>
      <c r="U204" s="370" t="s">
        <v>686</v>
      </c>
      <c r="V204" s="387" t="s">
        <v>1106</v>
      </c>
    </row>
    <row r="205" spans="1:22" ht="22.5" customHeight="1" x14ac:dyDescent="0.25">
      <c r="A205" s="73"/>
      <c r="B205" s="91"/>
      <c r="C205" s="97"/>
      <c r="D205" s="73"/>
      <c r="E205" s="73"/>
      <c r="F205" s="75"/>
      <c r="G205" s="73"/>
      <c r="H205" s="93"/>
      <c r="I205" s="73"/>
      <c r="J205" s="73"/>
      <c r="K205" s="73"/>
      <c r="L205" s="255"/>
      <c r="M205" s="55" t="s">
        <v>43</v>
      </c>
      <c r="N205" s="75" t="s">
        <v>44</v>
      </c>
      <c r="O205" s="75">
        <v>2</v>
      </c>
      <c r="P205" s="88">
        <v>5</v>
      </c>
      <c r="Q205" s="15"/>
      <c r="R205" s="15" t="s">
        <v>667</v>
      </c>
      <c r="S205" s="75"/>
      <c r="T205" s="15"/>
      <c r="U205" s="370" t="s">
        <v>686</v>
      </c>
      <c r="V205" s="385" t="s">
        <v>1106</v>
      </c>
    </row>
    <row r="206" spans="1:22" ht="22.5" customHeight="1" x14ac:dyDescent="0.25">
      <c r="A206" s="75"/>
      <c r="B206" s="87"/>
      <c r="C206" s="86"/>
      <c r="D206" s="75"/>
      <c r="E206" s="75"/>
      <c r="F206" s="75"/>
      <c r="G206" s="75"/>
      <c r="H206" s="55" t="s">
        <v>209</v>
      </c>
      <c r="I206" s="75">
        <v>5</v>
      </c>
      <c r="J206" s="75"/>
      <c r="K206" s="75">
        <v>4</v>
      </c>
      <c r="L206" s="251">
        <v>7</v>
      </c>
      <c r="M206" s="55" t="s">
        <v>134</v>
      </c>
      <c r="N206" s="75" t="s">
        <v>135</v>
      </c>
      <c r="O206" s="75">
        <v>3</v>
      </c>
      <c r="P206" s="88">
        <v>7</v>
      </c>
      <c r="Q206" s="15"/>
      <c r="R206" s="15" t="s">
        <v>667</v>
      </c>
      <c r="S206" s="75"/>
      <c r="T206" s="15"/>
      <c r="U206" s="370" t="s">
        <v>686</v>
      </c>
      <c r="V206" s="382" t="s">
        <v>1106</v>
      </c>
    </row>
    <row r="207" spans="1:22" ht="22.5" customHeight="1" x14ac:dyDescent="0.25">
      <c r="A207" s="75"/>
      <c r="B207" s="87"/>
      <c r="C207" s="86"/>
      <c r="D207" s="75"/>
      <c r="E207" s="75"/>
      <c r="F207" s="75"/>
      <c r="G207" s="75"/>
      <c r="H207" s="55" t="s">
        <v>45</v>
      </c>
      <c r="I207" s="75">
        <v>6</v>
      </c>
      <c r="J207" s="75"/>
      <c r="K207" s="75" t="s">
        <v>682</v>
      </c>
      <c r="L207" s="251">
        <v>5</v>
      </c>
      <c r="M207" s="55" t="s">
        <v>46</v>
      </c>
      <c r="N207" s="75" t="s">
        <v>47</v>
      </c>
      <c r="O207" s="75">
        <v>3</v>
      </c>
      <c r="P207" s="88"/>
      <c r="Q207" s="15"/>
      <c r="R207" s="15" t="s">
        <v>667</v>
      </c>
      <c r="S207" s="75"/>
      <c r="T207" s="15"/>
      <c r="U207" s="370" t="s">
        <v>686</v>
      </c>
      <c r="V207" s="382" t="s">
        <v>1106</v>
      </c>
    </row>
    <row r="208" spans="1:22" s="216" customFormat="1" ht="22.5" customHeight="1" x14ac:dyDescent="0.25">
      <c r="A208" s="148"/>
      <c r="B208" s="140"/>
      <c r="C208" s="225"/>
      <c r="D208" s="80"/>
      <c r="E208" s="80"/>
      <c r="F208" s="80"/>
      <c r="G208" s="148"/>
      <c r="H208" s="146" t="s">
        <v>59</v>
      </c>
      <c r="I208" s="148"/>
      <c r="J208" s="148"/>
      <c r="K208" s="148"/>
      <c r="L208" s="254" t="s">
        <v>312</v>
      </c>
      <c r="M208" s="146" t="s">
        <v>65</v>
      </c>
      <c r="N208" s="148" t="s">
        <v>66</v>
      </c>
      <c r="O208" s="148">
        <v>2</v>
      </c>
      <c r="P208" s="226" t="s">
        <v>312</v>
      </c>
      <c r="Q208" s="215" t="s">
        <v>799</v>
      </c>
      <c r="R208" s="215" t="s">
        <v>667</v>
      </c>
      <c r="S208" s="80"/>
      <c r="T208" s="215"/>
      <c r="U208" s="376" t="s">
        <v>686</v>
      </c>
      <c r="V208" s="384" t="s">
        <v>1106</v>
      </c>
    </row>
    <row r="209" spans="1:22" ht="22.5" customHeight="1" x14ac:dyDescent="0.25">
      <c r="A209" s="73">
        <v>16</v>
      </c>
      <c r="B209" s="91" t="s">
        <v>471</v>
      </c>
      <c r="C209" s="97">
        <v>35903</v>
      </c>
      <c r="D209" s="73" t="s">
        <v>472</v>
      </c>
      <c r="E209" s="73" t="e">
        <f>VLOOKUP(D209,#REF!,2,FALSE)</f>
        <v>#REF!</v>
      </c>
      <c r="F209" s="73" t="str">
        <f>VLOOKUP(D209,Sheet1!$D$3:$F$348,3,FALSE)</f>
        <v>ĐH</v>
      </c>
      <c r="G209" s="73" t="s">
        <v>1278</v>
      </c>
      <c r="H209" s="93" t="s">
        <v>473</v>
      </c>
      <c r="I209" s="73"/>
      <c r="J209" s="73">
        <v>3</v>
      </c>
      <c r="K209" s="73">
        <v>3</v>
      </c>
      <c r="L209" s="255">
        <v>7.4</v>
      </c>
      <c r="M209" s="93" t="s">
        <v>125</v>
      </c>
      <c r="N209" s="73" t="s">
        <v>29</v>
      </c>
      <c r="O209" s="73">
        <v>3</v>
      </c>
      <c r="P209" s="92">
        <v>7.8</v>
      </c>
      <c r="Q209" s="40"/>
      <c r="R209" s="40" t="s">
        <v>667</v>
      </c>
      <c r="S209" s="73">
        <f t="shared" ref="S209:S262" si="3">SUMIFS($O$11:$O$522,$V$11:$V$522,V209)</f>
        <v>24</v>
      </c>
      <c r="T209" s="40" t="s">
        <v>677</v>
      </c>
      <c r="U209" s="370" t="s">
        <v>686</v>
      </c>
      <c r="V209" s="385" t="s">
        <v>1108</v>
      </c>
    </row>
    <row r="210" spans="1:22" ht="22.5" customHeight="1" x14ac:dyDescent="0.25">
      <c r="A210" s="75"/>
      <c r="B210" s="87"/>
      <c r="C210" s="86"/>
      <c r="D210" s="75"/>
      <c r="E210" s="75"/>
      <c r="F210" s="75"/>
      <c r="G210" s="75"/>
      <c r="H210" s="55" t="s">
        <v>474</v>
      </c>
      <c r="I210" s="75"/>
      <c r="J210" s="75">
        <v>2</v>
      </c>
      <c r="K210" s="75">
        <v>2</v>
      </c>
      <c r="L210" s="251">
        <v>8.4</v>
      </c>
      <c r="M210" s="55" t="s">
        <v>127</v>
      </c>
      <c r="N210" s="75" t="s">
        <v>35</v>
      </c>
      <c r="O210" s="75">
        <v>2</v>
      </c>
      <c r="P210" s="88">
        <v>7.8</v>
      </c>
      <c r="Q210" s="15"/>
      <c r="R210" s="15" t="s">
        <v>667</v>
      </c>
      <c r="S210" s="75"/>
      <c r="T210" s="15"/>
      <c r="U210" s="370" t="s">
        <v>686</v>
      </c>
      <c r="V210" s="382" t="s">
        <v>1108</v>
      </c>
    </row>
    <row r="211" spans="1:22" ht="22.5" customHeight="1" x14ac:dyDescent="0.25">
      <c r="A211" s="75"/>
      <c r="B211" s="87"/>
      <c r="C211" s="86"/>
      <c r="D211" s="75"/>
      <c r="E211" s="75"/>
      <c r="F211" s="75"/>
      <c r="G211" s="75"/>
      <c r="H211" s="55" t="s">
        <v>32</v>
      </c>
      <c r="I211" s="75"/>
      <c r="J211" s="75">
        <v>2</v>
      </c>
      <c r="K211" s="75">
        <v>2</v>
      </c>
      <c r="L211" s="251">
        <v>7.7</v>
      </c>
      <c r="M211" s="55" t="s">
        <v>32</v>
      </c>
      <c r="N211" s="75" t="s">
        <v>33</v>
      </c>
      <c r="O211" s="75">
        <v>2</v>
      </c>
      <c r="P211" s="88">
        <v>7.7</v>
      </c>
      <c r="Q211" s="15"/>
      <c r="R211" s="15" t="s">
        <v>667</v>
      </c>
      <c r="S211" s="75"/>
      <c r="T211" s="15"/>
      <c r="U211" s="370" t="s">
        <v>686</v>
      </c>
      <c r="V211" s="382" t="s">
        <v>1108</v>
      </c>
    </row>
    <row r="212" spans="1:22" ht="22.5" customHeight="1" x14ac:dyDescent="0.25">
      <c r="A212" s="75"/>
      <c r="B212" s="87"/>
      <c r="C212" s="86"/>
      <c r="D212" s="75"/>
      <c r="E212" s="75"/>
      <c r="F212" s="75"/>
      <c r="G212" s="75"/>
      <c r="H212" s="55" t="s">
        <v>475</v>
      </c>
      <c r="I212" s="75"/>
      <c r="J212" s="75">
        <v>3</v>
      </c>
      <c r="K212" s="75">
        <v>3</v>
      </c>
      <c r="L212" s="251">
        <v>7.8</v>
      </c>
      <c r="M212" s="55" t="s">
        <v>37</v>
      </c>
      <c r="N212" s="75" t="s">
        <v>38</v>
      </c>
      <c r="O212" s="75">
        <v>2</v>
      </c>
      <c r="P212" s="88">
        <v>7.8</v>
      </c>
      <c r="Q212" s="15"/>
      <c r="R212" s="15" t="s">
        <v>667</v>
      </c>
      <c r="S212" s="75"/>
      <c r="T212" s="15"/>
      <c r="U212" s="370" t="s">
        <v>686</v>
      </c>
      <c r="V212" s="382" t="s">
        <v>1108</v>
      </c>
    </row>
    <row r="213" spans="1:22" ht="22.5" customHeight="1" x14ac:dyDescent="0.25">
      <c r="A213" s="75"/>
      <c r="B213" s="87"/>
      <c r="C213" s="86"/>
      <c r="D213" s="75"/>
      <c r="E213" s="75"/>
      <c r="F213" s="75"/>
      <c r="G213" s="75"/>
      <c r="H213" s="55" t="s">
        <v>476</v>
      </c>
      <c r="I213" s="75"/>
      <c r="J213" s="75">
        <v>2</v>
      </c>
      <c r="K213" s="75">
        <v>2</v>
      </c>
      <c r="L213" s="251">
        <v>4.8</v>
      </c>
      <c r="M213" s="55" t="s">
        <v>129</v>
      </c>
      <c r="N213" s="75" t="s">
        <v>130</v>
      </c>
      <c r="O213" s="75">
        <v>2</v>
      </c>
      <c r="P213" s="88">
        <v>4.8</v>
      </c>
      <c r="Q213" s="15"/>
      <c r="R213" s="15" t="s">
        <v>667</v>
      </c>
      <c r="S213" s="75"/>
      <c r="T213" s="15"/>
      <c r="U213" s="370" t="s">
        <v>686</v>
      </c>
      <c r="V213" s="382" t="s">
        <v>1108</v>
      </c>
    </row>
    <row r="214" spans="1:22" ht="22.5" customHeight="1" x14ac:dyDescent="0.25">
      <c r="A214" s="75"/>
      <c r="B214" s="87"/>
      <c r="C214" s="86"/>
      <c r="D214" s="75"/>
      <c r="E214" s="75"/>
      <c r="F214" s="75"/>
      <c r="G214" s="75"/>
      <c r="H214" s="55" t="s">
        <v>477</v>
      </c>
      <c r="I214" s="75"/>
      <c r="J214" s="75">
        <v>3</v>
      </c>
      <c r="K214" s="75">
        <v>3</v>
      </c>
      <c r="L214" s="251">
        <v>10</v>
      </c>
      <c r="M214" s="55" t="s">
        <v>39</v>
      </c>
      <c r="N214" s="75" t="s">
        <v>40</v>
      </c>
      <c r="O214" s="75">
        <v>2</v>
      </c>
      <c r="P214" s="88">
        <v>10</v>
      </c>
      <c r="Q214" s="15"/>
      <c r="R214" s="15" t="s">
        <v>667</v>
      </c>
      <c r="S214" s="75"/>
      <c r="T214" s="15"/>
      <c r="U214" s="370" t="s">
        <v>686</v>
      </c>
      <c r="V214" s="382" t="s">
        <v>1108</v>
      </c>
    </row>
    <row r="215" spans="1:22" ht="22.5" customHeight="1" x14ac:dyDescent="0.25">
      <c r="A215" s="75"/>
      <c r="B215" s="87"/>
      <c r="C215" s="86"/>
      <c r="D215" s="75"/>
      <c r="E215" s="75"/>
      <c r="F215" s="75"/>
      <c r="G215" s="75"/>
      <c r="H215" s="55" t="s">
        <v>478</v>
      </c>
      <c r="I215" s="75"/>
      <c r="J215" s="75">
        <v>3</v>
      </c>
      <c r="K215" s="75">
        <v>3</v>
      </c>
      <c r="L215" s="251">
        <v>8</v>
      </c>
      <c r="M215" s="55" t="s">
        <v>41</v>
      </c>
      <c r="N215" s="75" t="s">
        <v>42</v>
      </c>
      <c r="O215" s="75">
        <v>2</v>
      </c>
      <c r="P215" s="88">
        <v>8</v>
      </c>
      <c r="Q215" s="15"/>
      <c r="R215" s="15" t="s">
        <v>667</v>
      </c>
      <c r="S215" s="75"/>
      <c r="T215" s="15"/>
      <c r="U215" s="370" t="s">
        <v>686</v>
      </c>
      <c r="V215" s="382" t="s">
        <v>1108</v>
      </c>
    </row>
    <row r="216" spans="1:22" ht="22.5" customHeight="1" x14ac:dyDescent="0.25">
      <c r="A216" s="75"/>
      <c r="B216" s="87"/>
      <c r="C216" s="86"/>
      <c r="D216" s="75"/>
      <c r="E216" s="75"/>
      <c r="F216" s="75"/>
      <c r="G216" s="75"/>
      <c r="H216" s="55" t="s">
        <v>479</v>
      </c>
      <c r="I216" s="75"/>
      <c r="J216" s="75">
        <v>3</v>
      </c>
      <c r="K216" s="75">
        <v>3</v>
      </c>
      <c r="L216" s="251">
        <v>6.9</v>
      </c>
      <c r="M216" s="55" t="s">
        <v>43</v>
      </c>
      <c r="N216" s="75" t="s">
        <v>44</v>
      </c>
      <c r="O216" s="75">
        <v>2</v>
      </c>
      <c r="P216" s="88">
        <v>6.9</v>
      </c>
      <c r="Q216" s="15"/>
      <c r="R216" s="15" t="s">
        <v>667</v>
      </c>
      <c r="S216" s="75"/>
      <c r="T216" s="15"/>
      <c r="U216" s="370" t="s">
        <v>686</v>
      </c>
      <c r="V216" s="382" t="s">
        <v>1108</v>
      </c>
    </row>
    <row r="217" spans="1:22" ht="22.5" customHeight="1" x14ac:dyDescent="0.25">
      <c r="A217" s="75"/>
      <c r="B217" s="87"/>
      <c r="C217" s="86"/>
      <c r="D217" s="75"/>
      <c r="E217" s="75"/>
      <c r="F217" s="75"/>
      <c r="G217" s="75"/>
      <c r="H217" s="55" t="s">
        <v>45</v>
      </c>
      <c r="I217" s="75"/>
      <c r="J217" s="75">
        <v>3</v>
      </c>
      <c r="K217" s="75">
        <v>3</v>
      </c>
      <c r="L217" s="251">
        <v>7</v>
      </c>
      <c r="M217" s="55" t="s">
        <v>46</v>
      </c>
      <c r="N217" s="75" t="s">
        <v>47</v>
      </c>
      <c r="O217" s="75">
        <v>3</v>
      </c>
      <c r="P217" s="88"/>
      <c r="Q217" s="15"/>
      <c r="R217" s="15" t="s">
        <v>667</v>
      </c>
      <c r="S217" s="75"/>
      <c r="T217" s="15"/>
      <c r="U217" s="370" t="s">
        <v>686</v>
      </c>
      <c r="V217" s="382" t="s">
        <v>1108</v>
      </c>
    </row>
    <row r="218" spans="1:22" ht="22.5" customHeight="1" x14ac:dyDescent="0.25">
      <c r="A218" s="75"/>
      <c r="B218" s="87"/>
      <c r="C218" s="86"/>
      <c r="D218" s="75"/>
      <c r="E218" s="75"/>
      <c r="F218" s="75"/>
      <c r="G218" s="75"/>
      <c r="H218" s="55" t="s">
        <v>49</v>
      </c>
      <c r="I218" s="75"/>
      <c r="J218" s="75">
        <v>2</v>
      </c>
      <c r="K218" s="75">
        <v>2</v>
      </c>
      <c r="L218" s="251">
        <v>8.4</v>
      </c>
      <c r="M218" s="55" t="s">
        <v>49</v>
      </c>
      <c r="N218" s="75" t="s">
        <v>50</v>
      </c>
      <c r="O218" s="75">
        <v>2</v>
      </c>
      <c r="P218" s="88">
        <v>8.4</v>
      </c>
      <c r="Q218" s="15"/>
      <c r="R218" s="15" t="s">
        <v>667</v>
      </c>
      <c r="S218" s="75"/>
      <c r="T218" s="15"/>
      <c r="U218" s="370" t="s">
        <v>686</v>
      </c>
      <c r="V218" s="382" t="s">
        <v>1108</v>
      </c>
    </row>
    <row r="219" spans="1:22" s="17" customFormat="1" ht="22.5" customHeight="1" x14ac:dyDescent="0.25">
      <c r="A219" s="80"/>
      <c r="B219" s="95"/>
      <c r="C219" s="94"/>
      <c r="D219" s="80"/>
      <c r="E219" s="80"/>
      <c r="F219" s="80"/>
      <c r="G219" s="80"/>
      <c r="H219" s="72" t="s">
        <v>173</v>
      </c>
      <c r="I219" s="80"/>
      <c r="J219" s="80">
        <v>2</v>
      </c>
      <c r="K219" s="80">
        <v>2</v>
      </c>
      <c r="L219" s="253">
        <v>8.1</v>
      </c>
      <c r="M219" s="72" t="s">
        <v>173</v>
      </c>
      <c r="N219" s="80" t="s">
        <v>174</v>
      </c>
      <c r="O219" s="80">
        <v>2</v>
      </c>
      <c r="P219" s="96">
        <v>8.1</v>
      </c>
      <c r="Q219" s="42"/>
      <c r="R219" s="42" t="s">
        <v>667</v>
      </c>
      <c r="S219" s="80"/>
      <c r="T219" s="42"/>
      <c r="U219" s="374" t="s">
        <v>686</v>
      </c>
      <c r="V219" s="384" t="s">
        <v>1108</v>
      </c>
    </row>
    <row r="220" spans="1:22" ht="22.5" customHeight="1" x14ac:dyDescent="0.25">
      <c r="A220" s="73">
        <v>17</v>
      </c>
      <c r="B220" s="91" t="s">
        <v>480</v>
      </c>
      <c r="C220" s="97">
        <v>36422</v>
      </c>
      <c r="D220" s="73" t="s">
        <v>481</v>
      </c>
      <c r="E220" s="73" t="e">
        <f>VLOOKUP(D220,#REF!,2,FALSE)</f>
        <v>#REF!</v>
      </c>
      <c r="F220" s="73" t="str">
        <f>VLOOKUP(D220,Sheet1!$D$3:$F$348,3,FALSE)</f>
        <v>CĐ</v>
      </c>
      <c r="G220" s="73" t="s">
        <v>1282</v>
      </c>
      <c r="H220" s="93" t="s">
        <v>482</v>
      </c>
      <c r="I220" s="73"/>
      <c r="J220" s="73">
        <v>3</v>
      </c>
      <c r="K220" s="73">
        <v>3</v>
      </c>
      <c r="L220" s="255">
        <v>7.6</v>
      </c>
      <c r="M220" s="93" t="s">
        <v>125</v>
      </c>
      <c r="N220" s="73" t="s">
        <v>29</v>
      </c>
      <c r="O220" s="73">
        <v>3</v>
      </c>
      <c r="P220" s="92">
        <v>7.4</v>
      </c>
      <c r="Q220" s="40"/>
      <c r="R220" s="40" t="s">
        <v>667</v>
      </c>
      <c r="S220" s="73">
        <f t="shared" si="3"/>
        <v>24</v>
      </c>
      <c r="T220" s="69" t="s">
        <v>677</v>
      </c>
      <c r="U220" s="370" t="s">
        <v>686</v>
      </c>
      <c r="V220" s="385" t="s">
        <v>1107</v>
      </c>
    </row>
    <row r="221" spans="1:22" ht="22.5" customHeight="1" x14ac:dyDescent="0.25">
      <c r="A221" s="75"/>
      <c r="B221" s="87"/>
      <c r="C221" s="86"/>
      <c r="D221" s="75"/>
      <c r="E221" s="75"/>
      <c r="F221" s="75"/>
      <c r="G221" s="75"/>
      <c r="H221" s="55" t="s">
        <v>483</v>
      </c>
      <c r="I221" s="75"/>
      <c r="J221" s="75">
        <v>2</v>
      </c>
      <c r="K221" s="75">
        <v>2</v>
      </c>
      <c r="L221" s="251">
        <v>7</v>
      </c>
      <c r="M221" s="55" t="s">
        <v>127</v>
      </c>
      <c r="N221" s="75" t="s">
        <v>35</v>
      </c>
      <c r="O221" s="75">
        <v>2</v>
      </c>
      <c r="P221" s="92">
        <v>7.4</v>
      </c>
      <c r="Q221" s="15"/>
      <c r="R221" s="15" t="s">
        <v>667</v>
      </c>
      <c r="S221" s="75"/>
      <c r="T221" s="40"/>
      <c r="U221" s="370" t="s">
        <v>686</v>
      </c>
      <c r="V221" s="382" t="s">
        <v>1107</v>
      </c>
    </row>
    <row r="222" spans="1:22" ht="22.5" customHeight="1" x14ac:dyDescent="0.25">
      <c r="A222" s="75"/>
      <c r="B222" s="87"/>
      <c r="C222" s="86"/>
      <c r="D222" s="75"/>
      <c r="E222" s="75"/>
      <c r="F222" s="75"/>
      <c r="G222" s="75"/>
      <c r="H222" s="55" t="s">
        <v>128</v>
      </c>
      <c r="I222" s="75"/>
      <c r="J222" s="75">
        <v>2</v>
      </c>
      <c r="K222" s="75">
        <v>2</v>
      </c>
      <c r="L222" s="251">
        <v>6.8</v>
      </c>
      <c r="M222" s="55" t="s">
        <v>129</v>
      </c>
      <c r="N222" s="75" t="s">
        <v>130</v>
      </c>
      <c r="O222" s="75">
        <v>2</v>
      </c>
      <c r="P222" s="88">
        <v>6.8</v>
      </c>
      <c r="Q222" s="15"/>
      <c r="R222" s="15" t="s">
        <v>667</v>
      </c>
      <c r="S222" s="75"/>
      <c r="T222" s="15"/>
      <c r="U222" s="370" t="s">
        <v>686</v>
      </c>
      <c r="V222" s="382" t="s">
        <v>1107</v>
      </c>
    </row>
    <row r="223" spans="1:22" ht="22.5" customHeight="1" x14ac:dyDescent="0.25">
      <c r="A223" s="75"/>
      <c r="B223" s="87"/>
      <c r="C223" s="86"/>
      <c r="D223" s="75"/>
      <c r="E223" s="75"/>
      <c r="F223" s="75"/>
      <c r="G223" s="75"/>
      <c r="H223" s="55" t="s">
        <v>131</v>
      </c>
      <c r="I223" s="75"/>
      <c r="J223" s="75">
        <v>2</v>
      </c>
      <c r="K223" s="75">
        <v>2</v>
      </c>
      <c r="L223" s="251">
        <v>6.5</v>
      </c>
      <c r="M223" s="55" t="s">
        <v>39</v>
      </c>
      <c r="N223" s="75" t="s">
        <v>40</v>
      </c>
      <c r="O223" s="75">
        <v>2</v>
      </c>
      <c r="P223" s="88">
        <v>6.5</v>
      </c>
      <c r="Q223" s="15"/>
      <c r="R223" s="15" t="s">
        <v>667</v>
      </c>
      <c r="S223" s="75"/>
      <c r="T223" s="15"/>
      <c r="U223" s="370" t="s">
        <v>686</v>
      </c>
      <c r="V223" s="382" t="s">
        <v>1107</v>
      </c>
    </row>
    <row r="224" spans="1:22" ht="22.5" customHeight="1" x14ac:dyDescent="0.25">
      <c r="A224" s="75"/>
      <c r="B224" s="87"/>
      <c r="C224" s="86"/>
      <c r="D224" s="75"/>
      <c r="E224" s="75"/>
      <c r="F224" s="75"/>
      <c r="G224" s="75"/>
      <c r="H224" s="55" t="s">
        <v>132</v>
      </c>
      <c r="I224" s="75"/>
      <c r="J224" s="75">
        <v>2</v>
      </c>
      <c r="K224" s="75">
        <v>2</v>
      </c>
      <c r="L224" s="251">
        <v>7.8</v>
      </c>
      <c r="M224" s="55" t="s">
        <v>41</v>
      </c>
      <c r="N224" s="75" t="s">
        <v>42</v>
      </c>
      <c r="O224" s="75">
        <v>2</v>
      </c>
      <c r="P224" s="88">
        <v>7.8</v>
      </c>
      <c r="Q224" s="15"/>
      <c r="R224" s="15" t="s">
        <v>667</v>
      </c>
      <c r="S224" s="75"/>
      <c r="T224" s="15"/>
      <c r="U224" s="370" t="s">
        <v>686</v>
      </c>
      <c r="V224" s="382" t="s">
        <v>1107</v>
      </c>
    </row>
    <row r="225" spans="1:22" ht="22.5" customHeight="1" x14ac:dyDescent="0.25">
      <c r="A225" s="75"/>
      <c r="B225" s="87"/>
      <c r="C225" s="86"/>
      <c r="D225" s="75"/>
      <c r="E225" s="75"/>
      <c r="F225" s="75"/>
      <c r="G225" s="75"/>
      <c r="H225" s="55" t="s">
        <v>340</v>
      </c>
      <c r="I225" s="75"/>
      <c r="J225" s="75">
        <v>2</v>
      </c>
      <c r="K225" s="75">
        <v>2</v>
      </c>
      <c r="L225" s="251">
        <v>7.6</v>
      </c>
      <c r="M225" s="55" t="s">
        <v>43</v>
      </c>
      <c r="N225" s="75" t="s">
        <v>44</v>
      </c>
      <c r="O225" s="75">
        <v>2</v>
      </c>
      <c r="P225" s="88">
        <v>7.6</v>
      </c>
      <c r="Q225" s="15"/>
      <c r="R225" s="15" t="s">
        <v>667</v>
      </c>
      <c r="S225" s="75"/>
      <c r="T225" s="15"/>
      <c r="U225" s="370" t="s">
        <v>686</v>
      </c>
      <c r="V225" s="382" t="s">
        <v>1107</v>
      </c>
    </row>
    <row r="226" spans="1:22" s="218" customFormat="1" ht="22.5" customHeight="1" x14ac:dyDescent="0.25">
      <c r="A226" s="67"/>
      <c r="B226" s="66"/>
      <c r="C226" s="223"/>
      <c r="D226" s="75"/>
      <c r="E226" s="75"/>
      <c r="F226" s="75"/>
      <c r="G226" s="67"/>
      <c r="H226" s="68" t="s">
        <v>231</v>
      </c>
      <c r="I226" s="67"/>
      <c r="J226" s="67">
        <v>1</v>
      </c>
      <c r="K226" s="67">
        <v>1</v>
      </c>
      <c r="L226" s="252">
        <v>5.6</v>
      </c>
      <c r="M226" s="186" t="s">
        <v>65</v>
      </c>
      <c r="N226" s="187" t="s">
        <v>66</v>
      </c>
      <c r="O226" s="187">
        <v>2</v>
      </c>
      <c r="P226" s="185">
        <v>6.2</v>
      </c>
      <c r="Q226" s="217" t="s">
        <v>671</v>
      </c>
      <c r="R226" s="217" t="s">
        <v>667</v>
      </c>
      <c r="S226" s="77"/>
      <c r="T226" s="217" t="s">
        <v>677</v>
      </c>
      <c r="U226" s="375" t="s">
        <v>686</v>
      </c>
      <c r="V226" s="382" t="s">
        <v>1107</v>
      </c>
    </row>
    <row r="227" spans="1:22" ht="22.5" customHeight="1" x14ac:dyDescent="0.25">
      <c r="A227" s="75"/>
      <c r="B227" s="87"/>
      <c r="C227" s="86"/>
      <c r="D227" s="75"/>
      <c r="E227" s="75"/>
      <c r="F227" s="75"/>
      <c r="G227" s="75"/>
      <c r="H227" s="68" t="s">
        <v>442</v>
      </c>
      <c r="I227" s="67"/>
      <c r="J227" s="67">
        <v>1</v>
      </c>
      <c r="K227" s="67">
        <v>1</v>
      </c>
      <c r="L227" s="252">
        <v>6.8</v>
      </c>
      <c r="M227" s="93"/>
      <c r="N227" s="73"/>
      <c r="O227" s="73"/>
      <c r="P227" s="92"/>
      <c r="Q227" s="40"/>
      <c r="R227" s="40"/>
      <c r="S227" s="73"/>
      <c r="T227" s="40"/>
      <c r="V227" s="382"/>
    </row>
    <row r="228" spans="1:22" ht="22.5" customHeight="1" x14ac:dyDescent="0.25">
      <c r="A228" s="75"/>
      <c r="B228" s="87"/>
      <c r="C228" s="86"/>
      <c r="D228" s="75"/>
      <c r="E228" s="75"/>
      <c r="F228" s="75"/>
      <c r="G228" s="75"/>
      <c r="H228" s="55" t="s">
        <v>232</v>
      </c>
      <c r="I228" s="75"/>
      <c r="J228" s="75">
        <v>2</v>
      </c>
      <c r="K228" s="75">
        <v>2</v>
      </c>
      <c r="L228" s="251">
        <v>5.9</v>
      </c>
      <c r="M228" s="61" t="s">
        <v>139</v>
      </c>
      <c r="N228" s="77" t="s">
        <v>140</v>
      </c>
      <c r="O228" s="77">
        <v>3</v>
      </c>
      <c r="P228" s="90">
        <v>5.9</v>
      </c>
      <c r="Q228" s="25"/>
      <c r="R228" s="25" t="s">
        <v>667</v>
      </c>
      <c r="S228" s="77"/>
      <c r="T228" s="25" t="s">
        <v>677</v>
      </c>
      <c r="U228" s="370" t="s">
        <v>686</v>
      </c>
      <c r="V228" s="382" t="s">
        <v>1107</v>
      </c>
    </row>
    <row r="229" spans="1:22" ht="22.5" customHeight="1" x14ac:dyDescent="0.25">
      <c r="A229" s="75"/>
      <c r="B229" s="87"/>
      <c r="C229" s="86"/>
      <c r="D229" s="75"/>
      <c r="E229" s="75"/>
      <c r="F229" s="75"/>
      <c r="G229" s="75"/>
      <c r="H229" s="55" t="s">
        <v>497</v>
      </c>
      <c r="I229" s="75"/>
      <c r="J229" s="75">
        <v>2</v>
      </c>
      <c r="K229" s="75">
        <v>2</v>
      </c>
      <c r="L229" s="251">
        <v>5.9</v>
      </c>
      <c r="M229" s="93"/>
      <c r="N229" s="73"/>
      <c r="O229" s="73"/>
      <c r="P229" s="92"/>
      <c r="Q229" s="40"/>
      <c r="R229" s="40"/>
      <c r="S229" s="73"/>
      <c r="T229" s="40"/>
      <c r="U229" s="370" t="s">
        <v>686</v>
      </c>
      <c r="V229" s="382"/>
    </row>
    <row r="230" spans="1:22" ht="22.5" customHeight="1" x14ac:dyDescent="0.25">
      <c r="A230" s="75"/>
      <c r="B230" s="87"/>
      <c r="C230" s="86"/>
      <c r="D230" s="75"/>
      <c r="E230" s="75"/>
      <c r="F230" s="75"/>
      <c r="G230" s="75"/>
      <c r="H230" s="55" t="s">
        <v>325</v>
      </c>
      <c r="I230" s="75"/>
      <c r="J230" s="75">
        <v>2</v>
      </c>
      <c r="K230" s="75"/>
      <c r="L230" s="251">
        <v>7.6</v>
      </c>
      <c r="M230" s="55" t="s">
        <v>71</v>
      </c>
      <c r="N230" s="75" t="s">
        <v>72</v>
      </c>
      <c r="O230" s="75">
        <v>2</v>
      </c>
      <c r="P230" s="88"/>
      <c r="Q230" s="15"/>
      <c r="R230" s="15"/>
      <c r="S230" s="75"/>
      <c r="T230" s="15" t="s">
        <v>668</v>
      </c>
      <c r="U230" s="370" t="s">
        <v>686</v>
      </c>
      <c r="V230" s="382"/>
    </row>
    <row r="231" spans="1:22" ht="22.5" customHeight="1" x14ac:dyDescent="0.25">
      <c r="A231" s="75"/>
      <c r="B231" s="87"/>
      <c r="C231" s="86"/>
      <c r="D231" s="75"/>
      <c r="E231" s="75"/>
      <c r="F231" s="75"/>
      <c r="G231" s="75"/>
      <c r="H231" s="55" t="s">
        <v>485</v>
      </c>
      <c r="I231" s="75"/>
      <c r="J231" s="75">
        <v>3</v>
      </c>
      <c r="K231" s="75">
        <v>3</v>
      </c>
      <c r="L231" s="251">
        <v>9</v>
      </c>
      <c r="M231" s="55" t="s">
        <v>152</v>
      </c>
      <c r="N231" s="75" t="s">
        <v>88</v>
      </c>
      <c r="O231" s="75">
        <v>3</v>
      </c>
      <c r="P231" s="88">
        <v>9</v>
      </c>
      <c r="Q231" s="15"/>
      <c r="R231" s="15" t="s">
        <v>667</v>
      </c>
      <c r="S231" s="75"/>
      <c r="T231" s="15"/>
      <c r="U231" s="370" t="s">
        <v>686</v>
      </c>
      <c r="V231" s="382" t="s">
        <v>1107</v>
      </c>
    </row>
    <row r="232" spans="1:22" ht="22.5" customHeight="1" x14ac:dyDescent="0.25">
      <c r="A232" s="75"/>
      <c r="B232" s="87"/>
      <c r="C232" s="86"/>
      <c r="D232" s="75"/>
      <c r="E232" s="75"/>
      <c r="F232" s="75"/>
      <c r="G232" s="75"/>
      <c r="H232" s="55" t="s">
        <v>157</v>
      </c>
      <c r="I232" s="75"/>
      <c r="J232" s="75">
        <v>3</v>
      </c>
      <c r="K232" s="75">
        <v>3</v>
      </c>
      <c r="L232" s="251">
        <v>7</v>
      </c>
      <c r="M232" s="55" t="s">
        <v>157</v>
      </c>
      <c r="N232" s="75" t="s">
        <v>158</v>
      </c>
      <c r="O232" s="75">
        <v>3</v>
      </c>
      <c r="P232" s="88">
        <v>7</v>
      </c>
      <c r="Q232" s="15"/>
      <c r="R232" s="15" t="s">
        <v>667</v>
      </c>
      <c r="S232" s="75"/>
      <c r="T232" s="15"/>
      <c r="U232" s="370" t="s">
        <v>686</v>
      </c>
      <c r="V232" s="382" t="s">
        <v>1107</v>
      </c>
    </row>
    <row r="233" spans="1:22" s="17" customFormat="1" ht="22.5" customHeight="1" x14ac:dyDescent="0.25">
      <c r="A233" s="80"/>
      <c r="B233" s="95"/>
      <c r="C233" s="94"/>
      <c r="D233" s="80"/>
      <c r="E233" s="80"/>
      <c r="F233" s="80"/>
      <c r="G233" s="80"/>
      <c r="H233" s="72" t="s">
        <v>151</v>
      </c>
      <c r="I233" s="80"/>
      <c r="J233" s="80">
        <v>3</v>
      </c>
      <c r="K233" s="80"/>
      <c r="L233" s="253">
        <v>8.6</v>
      </c>
      <c r="M233" s="72" t="s">
        <v>196</v>
      </c>
      <c r="N233" s="80" t="s">
        <v>197</v>
      </c>
      <c r="O233" s="80">
        <v>3</v>
      </c>
      <c r="P233" s="96"/>
      <c r="Q233" s="42"/>
      <c r="R233" s="42"/>
      <c r="S233" s="80"/>
      <c r="T233" s="42" t="s">
        <v>668</v>
      </c>
      <c r="U233" s="374" t="s">
        <v>686</v>
      </c>
      <c r="V233" s="384"/>
    </row>
    <row r="234" spans="1:22" ht="22.5" customHeight="1" x14ac:dyDescent="0.25">
      <c r="A234" s="73">
        <v>18</v>
      </c>
      <c r="B234" s="91" t="s">
        <v>326</v>
      </c>
      <c r="C234" s="97">
        <v>36419</v>
      </c>
      <c r="D234" s="73" t="s">
        <v>327</v>
      </c>
      <c r="E234" s="73" t="e">
        <f>VLOOKUP(D234,#REF!,2,FALSE)</f>
        <v>#REF!</v>
      </c>
      <c r="F234" s="73" t="str">
        <f>VLOOKUP(D234,Sheet1!$D$3:$F$348,3,FALSE)</f>
        <v>ĐH</v>
      </c>
      <c r="G234" s="73" t="s">
        <v>1284</v>
      </c>
      <c r="H234" s="93" t="s">
        <v>328</v>
      </c>
      <c r="I234" s="73"/>
      <c r="J234" s="73">
        <v>3</v>
      </c>
      <c r="K234" s="73">
        <v>3</v>
      </c>
      <c r="L234" s="255">
        <v>5.7</v>
      </c>
      <c r="M234" s="93" t="s">
        <v>125</v>
      </c>
      <c r="N234" s="73" t="s">
        <v>29</v>
      </c>
      <c r="O234" s="73">
        <v>3</v>
      </c>
      <c r="P234" s="92">
        <v>5.2</v>
      </c>
      <c r="Q234" s="40"/>
      <c r="R234" s="40" t="s">
        <v>667</v>
      </c>
      <c r="S234" s="73">
        <f t="shared" si="3"/>
        <v>16</v>
      </c>
      <c r="T234" s="69" t="s">
        <v>677</v>
      </c>
      <c r="U234" s="370" t="s">
        <v>686</v>
      </c>
      <c r="V234" s="385" t="s">
        <v>1109</v>
      </c>
    </row>
    <row r="235" spans="1:22" ht="22.5" customHeight="1" x14ac:dyDescent="0.25">
      <c r="A235" s="75"/>
      <c r="B235" s="87"/>
      <c r="C235" s="86"/>
      <c r="D235" s="75"/>
      <c r="E235" s="75"/>
      <c r="F235" s="75"/>
      <c r="G235" s="75"/>
      <c r="H235" s="55" t="s">
        <v>329</v>
      </c>
      <c r="I235" s="75"/>
      <c r="J235" s="75">
        <v>2</v>
      </c>
      <c r="K235" s="75">
        <v>2</v>
      </c>
      <c r="L235" s="251">
        <v>4.4000000000000004</v>
      </c>
      <c r="M235" s="55" t="s">
        <v>127</v>
      </c>
      <c r="N235" s="75" t="s">
        <v>35</v>
      </c>
      <c r="O235" s="75">
        <v>2</v>
      </c>
      <c r="P235" s="88">
        <v>5.2</v>
      </c>
      <c r="Q235" s="15"/>
      <c r="R235" s="15" t="s">
        <v>667</v>
      </c>
      <c r="S235" s="75"/>
      <c r="T235" s="40"/>
      <c r="U235" s="370" t="s">
        <v>686</v>
      </c>
      <c r="V235" s="382" t="s">
        <v>1109</v>
      </c>
    </row>
    <row r="236" spans="1:22" ht="22.5" customHeight="1" x14ac:dyDescent="0.25">
      <c r="A236" s="75"/>
      <c r="B236" s="87"/>
      <c r="C236" s="86"/>
      <c r="D236" s="75"/>
      <c r="E236" s="75"/>
      <c r="F236" s="75"/>
      <c r="G236" s="75"/>
      <c r="H236" s="55" t="s">
        <v>32</v>
      </c>
      <c r="I236" s="75"/>
      <c r="J236" s="75">
        <v>2</v>
      </c>
      <c r="K236" s="75">
        <v>2</v>
      </c>
      <c r="L236" s="251">
        <v>7.4</v>
      </c>
      <c r="M236" s="55" t="s">
        <v>32</v>
      </c>
      <c r="N236" s="75" t="s">
        <v>33</v>
      </c>
      <c r="O236" s="75">
        <v>2</v>
      </c>
      <c r="P236" s="88">
        <v>7.4</v>
      </c>
      <c r="Q236" s="15"/>
      <c r="R236" s="15" t="s">
        <v>667</v>
      </c>
      <c r="S236" s="75"/>
      <c r="T236" s="15"/>
      <c r="U236" s="370" t="s">
        <v>686</v>
      </c>
      <c r="V236" s="382" t="s">
        <v>1109</v>
      </c>
    </row>
    <row r="237" spans="1:22" ht="22.5" customHeight="1" x14ac:dyDescent="0.25">
      <c r="A237" s="75"/>
      <c r="B237" s="87"/>
      <c r="C237" s="86"/>
      <c r="D237" s="75"/>
      <c r="E237" s="75"/>
      <c r="F237" s="75"/>
      <c r="G237" s="75"/>
      <c r="H237" s="55" t="s">
        <v>330</v>
      </c>
      <c r="I237" s="75"/>
      <c r="J237" s="75">
        <v>3</v>
      </c>
      <c r="K237" s="75">
        <v>3</v>
      </c>
      <c r="L237" s="251">
        <v>8</v>
      </c>
      <c r="M237" s="55" t="s">
        <v>37</v>
      </c>
      <c r="N237" s="75" t="s">
        <v>38</v>
      </c>
      <c r="O237" s="75">
        <v>2</v>
      </c>
      <c r="P237" s="88">
        <v>8</v>
      </c>
      <c r="Q237" s="15"/>
      <c r="R237" s="15" t="s">
        <v>667</v>
      </c>
      <c r="S237" s="75"/>
      <c r="T237" s="15"/>
      <c r="U237" s="370" t="s">
        <v>686</v>
      </c>
      <c r="V237" s="382" t="s">
        <v>1109</v>
      </c>
    </row>
    <row r="238" spans="1:22" ht="22.5" customHeight="1" x14ac:dyDescent="0.25">
      <c r="A238" s="75"/>
      <c r="B238" s="87"/>
      <c r="C238" s="86"/>
      <c r="D238" s="75"/>
      <c r="E238" s="75"/>
      <c r="F238" s="75"/>
      <c r="G238" s="75"/>
      <c r="H238" s="55" t="s">
        <v>476</v>
      </c>
      <c r="I238" s="75"/>
      <c r="J238" s="75">
        <v>2</v>
      </c>
      <c r="K238" s="75">
        <v>2</v>
      </c>
      <c r="L238" s="251">
        <v>5.9</v>
      </c>
      <c r="M238" s="55" t="s">
        <v>129</v>
      </c>
      <c r="N238" s="75" t="s">
        <v>130</v>
      </c>
      <c r="O238" s="75">
        <v>2</v>
      </c>
      <c r="P238" s="88">
        <v>5.9</v>
      </c>
      <c r="Q238" s="15"/>
      <c r="R238" s="15" t="s">
        <v>667</v>
      </c>
      <c r="S238" s="75"/>
      <c r="T238" s="15"/>
      <c r="U238" s="370" t="s">
        <v>686</v>
      </c>
      <c r="V238" s="382" t="s">
        <v>1109</v>
      </c>
    </row>
    <row r="239" spans="1:22" ht="22.5" customHeight="1" x14ac:dyDescent="0.25">
      <c r="A239" s="75"/>
      <c r="B239" s="87"/>
      <c r="C239" s="86"/>
      <c r="D239" s="75"/>
      <c r="E239" s="75"/>
      <c r="F239" s="75"/>
      <c r="G239" s="75"/>
      <c r="H239" s="55" t="s">
        <v>224</v>
      </c>
      <c r="I239" s="75"/>
      <c r="J239" s="75">
        <v>3</v>
      </c>
      <c r="K239" s="75">
        <v>3</v>
      </c>
      <c r="L239" s="251">
        <v>6.7</v>
      </c>
      <c r="M239" s="55" t="s">
        <v>46</v>
      </c>
      <c r="N239" s="75" t="s">
        <v>47</v>
      </c>
      <c r="O239" s="75">
        <v>3</v>
      </c>
      <c r="P239" s="88"/>
      <c r="Q239" s="15"/>
      <c r="R239" s="15" t="s">
        <v>667</v>
      </c>
      <c r="S239" s="75"/>
      <c r="T239" s="15"/>
      <c r="U239" s="370" t="s">
        <v>686</v>
      </c>
      <c r="V239" s="382" t="s">
        <v>1109</v>
      </c>
    </row>
    <row r="240" spans="1:22" ht="22.5" customHeight="1" x14ac:dyDescent="0.25">
      <c r="A240" s="75"/>
      <c r="B240" s="87"/>
      <c r="C240" s="86"/>
      <c r="D240" s="75"/>
      <c r="E240" s="75"/>
      <c r="F240" s="75"/>
      <c r="G240" s="75"/>
      <c r="H240" s="55" t="s">
        <v>331</v>
      </c>
      <c r="I240" s="75"/>
      <c r="J240" s="75">
        <v>3</v>
      </c>
      <c r="K240" s="75">
        <v>3</v>
      </c>
      <c r="L240" s="251">
        <v>9</v>
      </c>
      <c r="M240" s="55" t="s">
        <v>49</v>
      </c>
      <c r="N240" s="75" t="s">
        <v>50</v>
      </c>
      <c r="O240" s="75">
        <v>2</v>
      </c>
      <c r="P240" s="88">
        <v>9</v>
      </c>
      <c r="Q240" s="15"/>
      <c r="R240" s="15" t="s">
        <v>667</v>
      </c>
      <c r="S240" s="75"/>
      <c r="T240" s="15"/>
      <c r="U240" s="370" t="s">
        <v>686</v>
      </c>
      <c r="V240" s="382" t="s">
        <v>1109</v>
      </c>
    </row>
    <row r="241" spans="1:22" ht="22.5" customHeight="1" x14ac:dyDescent="0.25">
      <c r="A241" s="75"/>
      <c r="B241" s="87"/>
      <c r="C241" s="86"/>
      <c r="D241" s="75"/>
      <c r="E241" s="75"/>
      <c r="F241" s="75"/>
      <c r="G241" s="75"/>
      <c r="H241" s="55" t="s">
        <v>61</v>
      </c>
      <c r="I241" s="75"/>
      <c r="J241" s="75">
        <v>1</v>
      </c>
      <c r="K241" s="75"/>
      <c r="L241" s="251" t="s">
        <v>312</v>
      </c>
      <c r="M241" s="55" t="s">
        <v>61</v>
      </c>
      <c r="N241" s="75" t="s">
        <v>62</v>
      </c>
      <c r="O241" s="75">
        <v>1</v>
      </c>
      <c r="P241" s="88"/>
      <c r="Q241" s="15"/>
      <c r="R241" s="15"/>
      <c r="S241" s="75"/>
      <c r="T241" s="15"/>
      <c r="U241" s="370" t="s">
        <v>686</v>
      </c>
      <c r="V241" s="382"/>
    </row>
    <row r="242" spans="1:22" ht="22.5" customHeight="1" x14ac:dyDescent="0.25">
      <c r="A242" s="75"/>
      <c r="B242" s="87"/>
      <c r="C242" s="86"/>
      <c r="D242" s="75"/>
      <c r="E242" s="75"/>
      <c r="F242" s="75"/>
      <c r="G242" s="75"/>
      <c r="H242" s="55" t="s">
        <v>63</v>
      </c>
      <c r="I242" s="75"/>
      <c r="J242" s="75">
        <v>1</v>
      </c>
      <c r="K242" s="75"/>
      <c r="L242" s="251" t="s">
        <v>312</v>
      </c>
      <c r="M242" s="55" t="s">
        <v>63</v>
      </c>
      <c r="N242" s="75" t="s">
        <v>64</v>
      </c>
      <c r="O242" s="75">
        <v>1</v>
      </c>
      <c r="P242" s="88"/>
      <c r="Q242" s="15"/>
      <c r="R242" s="15"/>
      <c r="S242" s="75"/>
      <c r="T242" s="15"/>
      <c r="U242" s="370" t="s">
        <v>686</v>
      </c>
      <c r="V242" s="382"/>
    </row>
    <row r="243" spans="1:22" s="17" customFormat="1" ht="22.5" customHeight="1" x14ac:dyDescent="0.25">
      <c r="A243" s="80"/>
      <c r="B243" s="95"/>
      <c r="C243" s="94"/>
      <c r="D243" s="80"/>
      <c r="E243" s="80"/>
      <c r="F243" s="80"/>
      <c r="G243" s="80"/>
      <c r="H243" s="72" t="s">
        <v>210</v>
      </c>
      <c r="I243" s="80"/>
      <c r="J243" s="80">
        <v>2</v>
      </c>
      <c r="K243" s="80">
        <v>2</v>
      </c>
      <c r="L243" s="253">
        <v>4.8</v>
      </c>
      <c r="M243" s="72" t="s">
        <v>139</v>
      </c>
      <c r="N243" s="80" t="s">
        <v>140</v>
      </c>
      <c r="O243" s="80">
        <v>3</v>
      </c>
      <c r="P243" s="96"/>
      <c r="Q243" s="42"/>
      <c r="R243" s="42"/>
      <c r="S243" s="80"/>
      <c r="T243" s="42" t="s">
        <v>670</v>
      </c>
      <c r="U243" s="374" t="s">
        <v>686</v>
      </c>
      <c r="V243" s="384"/>
    </row>
    <row r="244" spans="1:22" ht="22.5" customHeight="1" x14ac:dyDescent="0.25">
      <c r="A244" s="73">
        <v>19</v>
      </c>
      <c r="B244" s="91" t="s">
        <v>601</v>
      </c>
      <c r="C244" s="97">
        <v>37240</v>
      </c>
      <c r="D244" s="73" t="s">
        <v>602</v>
      </c>
      <c r="E244" s="73" t="e">
        <f>VLOOKUP(D244,#REF!,2,FALSE)</f>
        <v>#REF!</v>
      </c>
      <c r="F244" s="73" t="str">
        <f>VLOOKUP(D244,Sheet1!$D$3:$F$348,3,FALSE)</f>
        <v>CĐ</v>
      </c>
      <c r="G244" s="73" t="s">
        <v>1285</v>
      </c>
      <c r="H244" s="93" t="s">
        <v>268</v>
      </c>
      <c r="I244" s="73"/>
      <c r="J244" s="73">
        <v>4</v>
      </c>
      <c r="K244" s="73">
        <v>4</v>
      </c>
      <c r="L244" s="255">
        <v>7.1</v>
      </c>
      <c r="M244" s="93" t="s">
        <v>125</v>
      </c>
      <c r="N244" s="73" t="s">
        <v>29</v>
      </c>
      <c r="O244" s="73">
        <v>3</v>
      </c>
      <c r="P244" s="92">
        <v>7.1</v>
      </c>
      <c r="Q244" s="40"/>
      <c r="R244" s="40" t="s">
        <v>667</v>
      </c>
      <c r="S244" s="73">
        <f t="shared" si="3"/>
        <v>16</v>
      </c>
      <c r="T244" s="40"/>
      <c r="U244" s="370" t="s">
        <v>686</v>
      </c>
      <c r="V244" s="385" t="s">
        <v>1112</v>
      </c>
    </row>
    <row r="245" spans="1:22" ht="22.5" customHeight="1" x14ac:dyDescent="0.25">
      <c r="A245" s="75"/>
      <c r="B245" s="87"/>
      <c r="C245" s="86"/>
      <c r="D245" s="75"/>
      <c r="E245" s="75"/>
      <c r="F245" s="75"/>
      <c r="G245" s="75"/>
      <c r="H245" s="55" t="s">
        <v>128</v>
      </c>
      <c r="I245" s="75"/>
      <c r="J245" s="75">
        <v>2</v>
      </c>
      <c r="K245" s="75">
        <v>2</v>
      </c>
      <c r="L245" s="251">
        <v>8</v>
      </c>
      <c r="M245" s="55" t="s">
        <v>129</v>
      </c>
      <c r="N245" s="75" t="s">
        <v>130</v>
      </c>
      <c r="O245" s="75">
        <v>2</v>
      </c>
      <c r="P245" s="88">
        <v>8</v>
      </c>
      <c r="Q245" s="15"/>
      <c r="R245" s="15" t="s">
        <v>667</v>
      </c>
      <c r="S245" s="75"/>
      <c r="T245" s="15"/>
      <c r="U245" s="370" t="s">
        <v>686</v>
      </c>
      <c r="V245" s="382" t="s">
        <v>1112</v>
      </c>
    </row>
    <row r="246" spans="1:22" s="17" customFormat="1" ht="22.5" customHeight="1" x14ac:dyDescent="0.25">
      <c r="A246" s="75"/>
      <c r="B246" s="87"/>
      <c r="C246" s="86"/>
      <c r="D246" s="75"/>
      <c r="E246" s="75"/>
      <c r="F246" s="75"/>
      <c r="G246" s="75"/>
      <c r="H246" s="55" t="s">
        <v>603</v>
      </c>
      <c r="I246" s="75"/>
      <c r="J246" s="75">
        <v>3</v>
      </c>
      <c r="K246" s="75">
        <v>3</v>
      </c>
      <c r="L246" s="251">
        <v>7.9</v>
      </c>
      <c r="M246" s="55" t="s">
        <v>46</v>
      </c>
      <c r="N246" s="75" t="s">
        <v>47</v>
      </c>
      <c r="O246" s="75">
        <v>3</v>
      </c>
      <c r="P246" s="88"/>
      <c r="Q246" s="15"/>
      <c r="R246" s="15" t="s">
        <v>667</v>
      </c>
      <c r="S246" s="75"/>
      <c r="T246" s="15"/>
      <c r="U246" s="370" t="s">
        <v>686</v>
      </c>
      <c r="V246" s="382" t="s">
        <v>1112</v>
      </c>
    </row>
    <row r="247" spans="1:22" s="218" customFormat="1" ht="22.5" customHeight="1" x14ac:dyDescent="0.25">
      <c r="A247" s="67"/>
      <c r="B247" s="66"/>
      <c r="C247" s="223"/>
      <c r="D247" s="75"/>
      <c r="E247" s="75"/>
      <c r="F247" s="75"/>
      <c r="G247" s="67"/>
      <c r="H247" s="68" t="s">
        <v>59</v>
      </c>
      <c r="I247" s="67"/>
      <c r="J247" s="67">
        <v>2</v>
      </c>
      <c r="K247" s="67">
        <v>2</v>
      </c>
      <c r="L247" s="252">
        <v>7.9</v>
      </c>
      <c r="M247" s="68" t="s">
        <v>65</v>
      </c>
      <c r="N247" s="67" t="s">
        <v>66</v>
      </c>
      <c r="O247" s="67">
        <v>2</v>
      </c>
      <c r="P247" s="178">
        <v>7.9</v>
      </c>
      <c r="Q247" s="219" t="s">
        <v>671</v>
      </c>
      <c r="R247" s="219" t="s">
        <v>667</v>
      </c>
      <c r="S247" s="75"/>
      <c r="T247" s="219"/>
      <c r="U247" s="375" t="s">
        <v>686</v>
      </c>
      <c r="V247" s="382" t="s">
        <v>1112</v>
      </c>
    </row>
    <row r="248" spans="1:22" ht="22.5" customHeight="1" x14ac:dyDescent="0.25">
      <c r="A248" s="75"/>
      <c r="B248" s="87"/>
      <c r="C248" s="86"/>
      <c r="D248" s="75"/>
      <c r="E248" s="75"/>
      <c r="F248" s="75"/>
      <c r="G248" s="75"/>
      <c r="H248" s="55" t="s">
        <v>157</v>
      </c>
      <c r="I248" s="75"/>
      <c r="J248" s="75">
        <v>3</v>
      </c>
      <c r="K248" s="75">
        <v>3</v>
      </c>
      <c r="L248" s="251">
        <v>5.0999999999999996</v>
      </c>
      <c r="M248" s="55" t="s">
        <v>157</v>
      </c>
      <c r="N248" s="75" t="s">
        <v>158</v>
      </c>
      <c r="O248" s="75">
        <v>3</v>
      </c>
      <c r="P248" s="88">
        <v>5.0999999999999996</v>
      </c>
      <c r="Q248" s="15"/>
      <c r="R248" s="15" t="s">
        <v>667</v>
      </c>
      <c r="S248" s="75"/>
      <c r="T248" s="15"/>
      <c r="U248" s="370" t="s">
        <v>686</v>
      </c>
      <c r="V248" s="382" t="s">
        <v>1112</v>
      </c>
    </row>
    <row r="249" spans="1:22" s="17" customFormat="1" ht="22.5" customHeight="1" x14ac:dyDescent="0.25">
      <c r="A249" s="80"/>
      <c r="B249" s="95"/>
      <c r="C249" s="94"/>
      <c r="D249" s="80"/>
      <c r="E249" s="80"/>
      <c r="F249" s="80"/>
      <c r="G249" s="80"/>
      <c r="H249" s="72" t="s">
        <v>291</v>
      </c>
      <c r="I249" s="80"/>
      <c r="J249" s="80">
        <v>3</v>
      </c>
      <c r="K249" s="80">
        <v>3</v>
      </c>
      <c r="L249" s="253">
        <v>7.3</v>
      </c>
      <c r="M249" s="72" t="s">
        <v>189</v>
      </c>
      <c r="N249" s="80" t="s">
        <v>190</v>
      </c>
      <c r="O249" s="80">
        <v>3</v>
      </c>
      <c r="P249" s="96">
        <v>7.3</v>
      </c>
      <c r="Q249" s="42"/>
      <c r="R249" s="42" t="s">
        <v>667</v>
      </c>
      <c r="S249" s="80"/>
      <c r="T249" s="42"/>
      <c r="U249" s="370" t="s">
        <v>686</v>
      </c>
      <c r="V249" s="384" t="s">
        <v>1112</v>
      </c>
    </row>
    <row r="250" spans="1:22" ht="22.5" customHeight="1" x14ac:dyDescent="0.25">
      <c r="A250" s="73">
        <v>20</v>
      </c>
      <c r="B250" s="91" t="s">
        <v>604</v>
      </c>
      <c r="C250" s="97">
        <v>31088</v>
      </c>
      <c r="D250" s="73" t="s">
        <v>605</v>
      </c>
      <c r="E250" s="73" t="e">
        <f>VLOOKUP(D250,#REF!,2,FALSE)</f>
        <v>#REF!</v>
      </c>
      <c r="F250" s="73" t="str">
        <f>VLOOKUP(D250,Sheet1!$D$3:$F$348,3,FALSE)</f>
        <v>ĐH</v>
      </c>
      <c r="G250" s="73" t="s">
        <v>1286</v>
      </c>
      <c r="H250" s="55" t="s">
        <v>125</v>
      </c>
      <c r="I250" s="75">
        <v>6</v>
      </c>
      <c r="J250" s="75"/>
      <c r="K250" s="75" t="s">
        <v>682</v>
      </c>
      <c r="L250" s="251">
        <v>7</v>
      </c>
      <c r="M250" s="55" t="s">
        <v>125</v>
      </c>
      <c r="N250" s="75" t="s">
        <v>29</v>
      </c>
      <c r="O250" s="75">
        <v>3</v>
      </c>
      <c r="P250" s="88">
        <v>7</v>
      </c>
      <c r="Q250" s="15"/>
      <c r="R250" s="15" t="s">
        <v>667</v>
      </c>
      <c r="S250" s="73">
        <f t="shared" si="3"/>
        <v>23</v>
      </c>
      <c r="T250" s="15"/>
      <c r="U250" s="370" t="s">
        <v>686</v>
      </c>
      <c r="V250" s="385" t="s">
        <v>1114</v>
      </c>
    </row>
    <row r="251" spans="1:22" ht="22.5" customHeight="1" x14ac:dyDescent="0.25">
      <c r="A251" s="75"/>
      <c r="B251" s="87"/>
      <c r="C251" s="86"/>
      <c r="D251" s="75"/>
      <c r="E251" s="75"/>
      <c r="F251" s="75"/>
      <c r="G251" s="75"/>
      <c r="H251" s="55" t="s">
        <v>127</v>
      </c>
      <c r="I251" s="75">
        <v>4</v>
      </c>
      <c r="J251" s="75"/>
      <c r="K251" s="75">
        <v>3</v>
      </c>
      <c r="L251" s="251">
        <v>8</v>
      </c>
      <c r="M251" s="55" t="s">
        <v>127</v>
      </c>
      <c r="N251" s="75" t="s">
        <v>35</v>
      </c>
      <c r="O251" s="75">
        <v>2</v>
      </c>
      <c r="P251" s="88">
        <v>8</v>
      </c>
      <c r="Q251" s="15"/>
      <c r="R251" s="15" t="s">
        <v>667</v>
      </c>
      <c r="S251" s="75"/>
      <c r="T251" s="15"/>
      <c r="U251" s="370" t="s">
        <v>686</v>
      </c>
      <c r="V251" s="382" t="s">
        <v>1114</v>
      </c>
    </row>
    <row r="252" spans="1:22" ht="22.5" customHeight="1" x14ac:dyDescent="0.25">
      <c r="A252" s="75"/>
      <c r="B252" s="87"/>
      <c r="C252" s="86"/>
      <c r="D252" s="75"/>
      <c r="E252" s="75"/>
      <c r="F252" s="75"/>
      <c r="G252" s="75"/>
      <c r="H252" s="55" t="s">
        <v>32</v>
      </c>
      <c r="I252" s="75">
        <v>3</v>
      </c>
      <c r="J252" s="75"/>
      <c r="K252" s="75">
        <v>2</v>
      </c>
      <c r="L252" s="251">
        <v>8</v>
      </c>
      <c r="M252" s="55" t="s">
        <v>32</v>
      </c>
      <c r="N252" s="75" t="s">
        <v>33</v>
      </c>
      <c r="O252" s="75">
        <v>2</v>
      </c>
      <c r="P252" s="88">
        <v>8</v>
      </c>
      <c r="Q252" s="15"/>
      <c r="R252" s="15" t="s">
        <v>667</v>
      </c>
      <c r="S252" s="75"/>
      <c r="T252" s="15"/>
      <c r="U252" s="370" t="s">
        <v>686</v>
      </c>
      <c r="V252" s="382" t="s">
        <v>1114</v>
      </c>
    </row>
    <row r="253" spans="1:22" ht="22.5" customHeight="1" x14ac:dyDescent="0.25">
      <c r="A253" s="75"/>
      <c r="B253" s="87"/>
      <c r="C253" s="86"/>
      <c r="D253" s="75"/>
      <c r="E253" s="75"/>
      <c r="F253" s="75"/>
      <c r="G253" s="75"/>
      <c r="H253" s="55" t="s">
        <v>37</v>
      </c>
      <c r="I253" s="75">
        <v>3</v>
      </c>
      <c r="J253" s="75"/>
      <c r="K253" s="75">
        <v>2</v>
      </c>
      <c r="L253" s="251">
        <v>6</v>
      </c>
      <c r="M253" s="55" t="s">
        <v>37</v>
      </c>
      <c r="N253" s="75" t="s">
        <v>38</v>
      </c>
      <c r="O253" s="75">
        <v>2</v>
      </c>
      <c r="P253" s="88">
        <v>6</v>
      </c>
      <c r="Q253" s="15"/>
      <c r="R253" s="15" t="s">
        <v>667</v>
      </c>
      <c r="S253" s="75"/>
      <c r="T253" s="15"/>
      <c r="U253" s="370" t="s">
        <v>686</v>
      </c>
      <c r="V253" s="382" t="s">
        <v>1114</v>
      </c>
    </row>
    <row r="254" spans="1:22" ht="22.5" customHeight="1" x14ac:dyDescent="0.25">
      <c r="A254" s="75"/>
      <c r="B254" s="87"/>
      <c r="C254" s="86"/>
      <c r="D254" s="75"/>
      <c r="E254" s="75"/>
      <c r="F254" s="75"/>
      <c r="G254" s="75"/>
      <c r="H254" s="55" t="s">
        <v>30</v>
      </c>
      <c r="I254" s="75">
        <v>4</v>
      </c>
      <c r="J254" s="75"/>
      <c r="K254" s="75">
        <v>3</v>
      </c>
      <c r="L254" s="251">
        <v>7</v>
      </c>
      <c r="M254" s="55" t="s">
        <v>30</v>
      </c>
      <c r="N254" s="75" t="s">
        <v>31</v>
      </c>
      <c r="O254" s="75">
        <v>2</v>
      </c>
      <c r="P254" s="88">
        <v>7</v>
      </c>
      <c r="Q254" s="15"/>
      <c r="R254" s="15" t="s">
        <v>667</v>
      </c>
      <c r="S254" s="75"/>
      <c r="T254" s="15"/>
      <c r="U254" s="370" t="s">
        <v>686</v>
      </c>
      <c r="V254" s="382" t="s">
        <v>1114</v>
      </c>
    </row>
    <row r="255" spans="1:22" ht="22.5" customHeight="1" x14ac:dyDescent="0.25">
      <c r="A255" s="75"/>
      <c r="B255" s="87"/>
      <c r="C255" s="86"/>
      <c r="D255" s="75"/>
      <c r="E255" s="75"/>
      <c r="F255" s="75"/>
      <c r="G255" s="75"/>
      <c r="H255" s="55" t="s">
        <v>606</v>
      </c>
      <c r="I255" s="75">
        <v>2</v>
      </c>
      <c r="J255" s="75"/>
      <c r="K255" s="75">
        <v>1</v>
      </c>
      <c r="L255" s="251">
        <v>6</v>
      </c>
      <c r="M255" s="55" t="s">
        <v>129</v>
      </c>
      <c r="N255" s="75" t="s">
        <v>130</v>
      </c>
      <c r="O255" s="75">
        <v>2</v>
      </c>
      <c r="P255" s="88"/>
      <c r="Q255" s="15"/>
      <c r="R255" s="15"/>
      <c r="S255" s="75"/>
      <c r="T255" s="15" t="s">
        <v>670</v>
      </c>
      <c r="U255" s="370" t="s">
        <v>686</v>
      </c>
      <c r="V255" s="382"/>
    </row>
    <row r="256" spans="1:22" ht="22.5" customHeight="1" x14ac:dyDescent="0.25">
      <c r="A256" s="75"/>
      <c r="B256" s="87"/>
      <c r="C256" s="86"/>
      <c r="D256" s="75"/>
      <c r="E256" s="75"/>
      <c r="F256" s="75"/>
      <c r="G256" s="75"/>
      <c r="H256" s="55" t="s">
        <v>39</v>
      </c>
      <c r="I256" s="75">
        <v>4</v>
      </c>
      <c r="J256" s="75"/>
      <c r="K256" s="75">
        <v>3</v>
      </c>
      <c r="L256" s="251">
        <v>5</v>
      </c>
      <c r="M256" s="55" t="s">
        <v>39</v>
      </c>
      <c r="N256" s="75" t="s">
        <v>40</v>
      </c>
      <c r="O256" s="75">
        <v>2</v>
      </c>
      <c r="P256" s="88">
        <v>5</v>
      </c>
      <c r="Q256" s="15"/>
      <c r="R256" s="15" t="s">
        <v>667</v>
      </c>
      <c r="S256" s="75"/>
      <c r="T256" s="15"/>
      <c r="U256" s="370" t="s">
        <v>686</v>
      </c>
      <c r="V256" s="382" t="s">
        <v>1114</v>
      </c>
    </row>
    <row r="257" spans="1:22" ht="22.5" customHeight="1" x14ac:dyDescent="0.25">
      <c r="A257" s="75"/>
      <c r="B257" s="87"/>
      <c r="C257" s="86"/>
      <c r="D257" s="75"/>
      <c r="E257" s="75"/>
      <c r="F257" s="75"/>
      <c r="G257" s="75"/>
      <c r="H257" s="55" t="s">
        <v>41</v>
      </c>
      <c r="I257" s="75">
        <v>4</v>
      </c>
      <c r="J257" s="75"/>
      <c r="K257" s="75">
        <v>3</v>
      </c>
      <c r="L257" s="251">
        <v>7</v>
      </c>
      <c r="M257" s="55" t="s">
        <v>41</v>
      </c>
      <c r="N257" s="75" t="s">
        <v>42</v>
      </c>
      <c r="O257" s="75">
        <v>2</v>
      </c>
      <c r="P257" s="88">
        <v>7</v>
      </c>
      <c r="Q257" s="15"/>
      <c r="R257" s="15" t="s">
        <v>667</v>
      </c>
      <c r="S257" s="75"/>
      <c r="T257" s="15"/>
      <c r="U257" s="370" t="s">
        <v>686</v>
      </c>
      <c r="V257" s="382" t="s">
        <v>1114</v>
      </c>
    </row>
    <row r="258" spans="1:22" ht="22.5" customHeight="1" x14ac:dyDescent="0.25">
      <c r="A258" s="75"/>
      <c r="B258" s="87"/>
      <c r="C258" s="86"/>
      <c r="D258" s="75"/>
      <c r="E258" s="75"/>
      <c r="F258" s="75"/>
      <c r="G258" s="75"/>
      <c r="H258" s="55" t="s">
        <v>43</v>
      </c>
      <c r="I258" s="75">
        <v>4</v>
      </c>
      <c r="J258" s="75"/>
      <c r="K258" s="75">
        <v>3</v>
      </c>
      <c r="L258" s="251">
        <v>7</v>
      </c>
      <c r="M258" s="55" t="s">
        <v>43</v>
      </c>
      <c r="N258" s="75" t="s">
        <v>44</v>
      </c>
      <c r="O258" s="75">
        <v>2</v>
      </c>
      <c r="P258" s="88">
        <v>7</v>
      </c>
      <c r="Q258" s="15"/>
      <c r="R258" s="15" t="s">
        <v>667</v>
      </c>
      <c r="S258" s="75"/>
      <c r="T258" s="15"/>
      <c r="U258" s="370" t="s">
        <v>686</v>
      </c>
      <c r="V258" s="382" t="s">
        <v>1114</v>
      </c>
    </row>
    <row r="259" spans="1:22" ht="22.5" customHeight="1" x14ac:dyDescent="0.25">
      <c r="A259" s="75"/>
      <c r="B259" s="87"/>
      <c r="C259" s="86"/>
      <c r="D259" s="75"/>
      <c r="E259" s="75"/>
      <c r="F259" s="75"/>
      <c r="G259" s="75"/>
      <c r="H259" s="55" t="s">
        <v>528</v>
      </c>
      <c r="I259" s="75">
        <v>4</v>
      </c>
      <c r="J259" s="75"/>
      <c r="K259" s="75">
        <v>3</v>
      </c>
      <c r="L259" s="251">
        <v>5</v>
      </c>
      <c r="M259" s="55" t="s">
        <v>134</v>
      </c>
      <c r="N259" s="75" t="s">
        <v>135</v>
      </c>
      <c r="O259" s="75">
        <v>3</v>
      </c>
      <c r="P259" s="88">
        <v>5</v>
      </c>
      <c r="Q259" s="15"/>
      <c r="R259" s="15" t="s">
        <v>667</v>
      </c>
      <c r="S259" s="75"/>
      <c r="T259" s="15"/>
      <c r="U259" s="370" t="s">
        <v>686</v>
      </c>
      <c r="V259" s="382" t="s">
        <v>1114</v>
      </c>
    </row>
    <row r="260" spans="1:22" ht="22.5" customHeight="1" x14ac:dyDescent="0.25">
      <c r="A260" s="75"/>
      <c r="B260" s="87"/>
      <c r="C260" s="86"/>
      <c r="D260" s="75"/>
      <c r="E260" s="75"/>
      <c r="F260" s="75"/>
      <c r="G260" s="75"/>
      <c r="H260" s="55" t="s">
        <v>45</v>
      </c>
      <c r="I260" s="75">
        <v>3</v>
      </c>
      <c r="J260" s="75"/>
      <c r="K260" s="75">
        <v>2</v>
      </c>
      <c r="L260" s="251">
        <v>7</v>
      </c>
      <c r="M260" s="61" t="s">
        <v>46</v>
      </c>
      <c r="N260" s="77" t="s">
        <v>47</v>
      </c>
      <c r="O260" s="77">
        <v>3</v>
      </c>
      <c r="P260" s="90"/>
      <c r="Q260" s="25"/>
      <c r="R260" s="25" t="s">
        <v>667</v>
      </c>
      <c r="S260" s="77"/>
      <c r="T260" s="25" t="s">
        <v>680</v>
      </c>
      <c r="U260" s="370" t="s">
        <v>686</v>
      </c>
      <c r="V260" s="382" t="s">
        <v>1114</v>
      </c>
    </row>
    <row r="261" spans="1:22" s="17" customFormat="1" ht="22.5" customHeight="1" x14ac:dyDescent="0.25">
      <c r="A261" s="80"/>
      <c r="B261" s="95"/>
      <c r="C261" s="94"/>
      <c r="D261" s="80"/>
      <c r="E261" s="80"/>
      <c r="F261" s="80"/>
      <c r="G261" s="80"/>
      <c r="H261" s="72" t="s">
        <v>683</v>
      </c>
      <c r="I261" s="80">
        <v>2</v>
      </c>
      <c r="J261" s="80"/>
      <c r="K261" s="80">
        <v>1</v>
      </c>
      <c r="L261" s="253">
        <v>8</v>
      </c>
      <c r="M261" s="147"/>
      <c r="N261" s="84"/>
      <c r="O261" s="84"/>
      <c r="P261" s="177"/>
      <c r="Q261" s="70"/>
      <c r="R261" s="70"/>
      <c r="S261" s="84"/>
      <c r="T261" s="70"/>
      <c r="U261" s="374" t="s">
        <v>686</v>
      </c>
      <c r="V261" s="384"/>
    </row>
    <row r="262" spans="1:22" ht="22.5" customHeight="1" x14ac:dyDescent="0.25">
      <c r="A262" s="73">
        <v>21</v>
      </c>
      <c r="B262" s="91" t="s">
        <v>607</v>
      </c>
      <c r="C262" s="97">
        <v>31869</v>
      </c>
      <c r="D262" s="73" t="s">
        <v>608</v>
      </c>
      <c r="E262" s="73" t="e">
        <f>VLOOKUP(D262,#REF!,2,FALSE)</f>
        <v>#REF!</v>
      </c>
      <c r="F262" s="73" t="str">
        <f>VLOOKUP(D262,Sheet1!$D$3:$F$348,3,FALSE)</f>
        <v>CĐ</v>
      </c>
      <c r="G262" s="73" t="s">
        <v>1281</v>
      </c>
      <c r="H262" s="93" t="s">
        <v>125</v>
      </c>
      <c r="I262" s="73">
        <v>5</v>
      </c>
      <c r="J262" s="73"/>
      <c r="K262" s="73">
        <v>4</v>
      </c>
      <c r="L262" s="255">
        <v>6</v>
      </c>
      <c r="M262" s="93" t="s">
        <v>125</v>
      </c>
      <c r="N262" s="73" t="s">
        <v>29</v>
      </c>
      <c r="O262" s="73">
        <v>3</v>
      </c>
      <c r="P262" s="92">
        <v>6</v>
      </c>
      <c r="Q262" s="40"/>
      <c r="R262" s="73" t="s">
        <v>667</v>
      </c>
      <c r="S262" s="73">
        <f t="shared" si="3"/>
        <v>25</v>
      </c>
      <c r="T262" s="74"/>
      <c r="U262" s="370" t="s">
        <v>686</v>
      </c>
      <c r="V262" s="385" t="s">
        <v>1110</v>
      </c>
    </row>
    <row r="263" spans="1:22" ht="22.5" customHeight="1" x14ac:dyDescent="0.25">
      <c r="A263" s="75"/>
      <c r="B263" s="87"/>
      <c r="C263" s="86"/>
      <c r="D263" s="75"/>
      <c r="E263" s="75"/>
      <c r="F263" s="75"/>
      <c r="G263" s="75"/>
      <c r="H263" s="55" t="s">
        <v>127</v>
      </c>
      <c r="I263" s="75">
        <v>4</v>
      </c>
      <c r="J263" s="75"/>
      <c r="K263" s="75">
        <v>3</v>
      </c>
      <c r="L263" s="251">
        <v>5</v>
      </c>
      <c r="M263" s="55" t="s">
        <v>127</v>
      </c>
      <c r="N263" s="75" t="s">
        <v>35</v>
      </c>
      <c r="O263" s="75">
        <v>2</v>
      </c>
      <c r="P263" s="88">
        <v>5</v>
      </c>
      <c r="Q263" s="15"/>
      <c r="R263" s="75" t="s">
        <v>667</v>
      </c>
      <c r="S263" s="75"/>
      <c r="T263" s="76"/>
      <c r="U263" s="370" t="s">
        <v>686</v>
      </c>
      <c r="V263" s="382" t="s">
        <v>1110</v>
      </c>
    </row>
    <row r="264" spans="1:22" ht="22.5" customHeight="1" x14ac:dyDescent="0.25">
      <c r="A264" s="75"/>
      <c r="B264" s="87"/>
      <c r="C264" s="86"/>
      <c r="D264" s="75"/>
      <c r="E264" s="75"/>
      <c r="F264" s="75"/>
      <c r="G264" s="75"/>
      <c r="H264" s="55" t="s">
        <v>32</v>
      </c>
      <c r="I264" s="75">
        <v>2</v>
      </c>
      <c r="J264" s="75"/>
      <c r="K264" s="75">
        <v>1</v>
      </c>
      <c r="L264" s="251">
        <v>5</v>
      </c>
      <c r="M264" s="55" t="s">
        <v>32</v>
      </c>
      <c r="N264" s="75" t="s">
        <v>33</v>
      </c>
      <c r="O264" s="75">
        <v>2</v>
      </c>
      <c r="P264" s="88"/>
      <c r="Q264" s="15"/>
      <c r="R264" s="75"/>
      <c r="S264" s="75"/>
      <c r="T264" s="76" t="s">
        <v>670</v>
      </c>
      <c r="U264" s="370" t="s">
        <v>686</v>
      </c>
      <c r="V264" s="382"/>
    </row>
    <row r="265" spans="1:22" ht="22.5" customHeight="1" x14ac:dyDescent="0.25">
      <c r="A265" s="75"/>
      <c r="B265" s="87"/>
      <c r="C265" s="86"/>
      <c r="D265" s="75"/>
      <c r="E265" s="75"/>
      <c r="F265" s="75"/>
      <c r="G265" s="75"/>
      <c r="H265" s="55" t="s">
        <v>37</v>
      </c>
      <c r="I265" s="75">
        <v>3</v>
      </c>
      <c r="J265" s="75"/>
      <c r="K265" s="75">
        <v>2</v>
      </c>
      <c r="L265" s="251">
        <v>6</v>
      </c>
      <c r="M265" s="55" t="s">
        <v>37</v>
      </c>
      <c r="N265" s="75" t="s">
        <v>38</v>
      </c>
      <c r="O265" s="75">
        <v>2</v>
      </c>
      <c r="P265" s="88">
        <v>6</v>
      </c>
      <c r="Q265" s="15"/>
      <c r="R265" s="75" t="s">
        <v>667</v>
      </c>
      <c r="S265" s="75"/>
      <c r="T265" s="76"/>
      <c r="U265" s="370" t="s">
        <v>686</v>
      </c>
      <c r="V265" s="382" t="s">
        <v>1110</v>
      </c>
    </row>
    <row r="266" spans="1:22" ht="22.5" customHeight="1" x14ac:dyDescent="0.25">
      <c r="A266" s="75"/>
      <c r="B266" s="87"/>
      <c r="C266" s="86"/>
      <c r="D266" s="75"/>
      <c r="E266" s="75"/>
      <c r="F266" s="75"/>
      <c r="G266" s="75"/>
      <c r="H266" s="55" t="s">
        <v>30</v>
      </c>
      <c r="I266" s="75">
        <v>3</v>
      </c>
      <c r="J266" s="75"/>
      <c r="K266" s="75">
        <v>2</v>
      </c>
      <c r="L266" s="251">
        <v>5</v>
      </c>
      <c r="M266" s="55" t="s">
        <v>30</v>
      </c>
      <c r="N266" s="75" t="s">
        <v>31</v>
      </c>
      <c r="O266" s="75">
        <v>2</v>
      </c>
      <c r="P266" s="88">
        <v>5</v>
      </c>
      <c r="Q266" s="15"/>
      <c r="R266" s="75" t="s">
        <v>667</v>
      </c>
      <c r="S266" s="75"/>
      <c r="T266" s="76"/>
      <c r="U266" s="370" t="s">
        <v>686</v>
      </c>
      <c r="V266" s="382" t="s">
        <v>1110</v>
      </c>
    </row>
    <row r="267" spans="1:22" ht="22.5" customHeight="1" x14ac:dyDescent="0.25">
      <c r="A267" s="75"/>
      <c r="B267" s="87"/>
      <c r="C267" s="86"/>
      <c r="D267" s="75"/>
      <c r="E267" s="75"/>
      <c r="F267" s="75"/>
      <c r="G267" s="75"/>
      <c r="H267" s="55" t="s">
        <v>129</v>
      </c>
      <c r="I267" s="75">
        <v>3</v>
      </c>
      <c r="J267" s="75"/>
      <c r="K267" s="75">
        <v>2</v>
      </c>
      <c r="L267" s="251">
        <v>6</v>
      </c>
      <c r="M267" s="55" t="s">
        <v>129</v>
      </c>
      <c r="N267" s="75" t="s">
        <v>130</v>
      </c>
      <c r="O267" s="75">
        <v>2</v>
      </c>
      <c r="P267" s="88">
        <v>6</v>
      </c>
      <c r="Q267" s="15"/>
      <c r="R267" s="75" t="s">
        <v>667</v>
      </c>
      <c r="S267" s="75"/>
      <c r="T267" s="76"/>
      <c r="U267" s="370" t="s">
        <v>686</v>
      </c>
      <c r="V267" s="382" t="s">
        <v>1110</v>
      </c>
    </row>
    <row r="268" spans="1:22" ht="22.5" customHeight="1" x14ac:dyDescent="0.25">
      <c r="A268" s="75"/>
      <c r="B268" s="87"/>
      <c r="C268" s="86"/>
      <c r="D268" s="75"/>
      <c r="E268" s="75"/>
      <c r="F268" s="75"/>
      <c r="G268" s="75"/>
      <c r="H268" s="55" t="s">
        <v>609</v>
      </c>
      <c r="I268" s="75">
        <v>2</v>
      </c>
      <c r="J268" s="75"/>
      <c r="K268" s="75">
        <v>1</v>
      </c>
      <c r="L268" s="251">
        <v>9</v>
      </c>
      <c r="M268" s="61" t="s">
        <v>39</v>
      </c>
      <c r="N268" s="77" t="s">
        <v>40</v>
      </c>
      <c r="O268" s="77">
        <v>2</v>
      </c>
      <c r="P268" s="90">
        <v>8.5</v>
      </c>
      <c r="Q268" s="25"/>
      <c r="R268" s="77" t="s">
        <v>667</v>
      </c>
      <c r="S268" s="77"/>
      <c r="T268" s="78" t="s">
        <v>677</v>
      </c>
      <c r="U268" s="370" t="s">
        <v>686</v>
      </c>
      <c r="V268" s="382" t="s">
        <v>1110</v>
      </c>
    </row>
    <row r="269" spans="1:22" ht="22.5" customHeight="1" x14ac:dyDescent="0.25">
      <c r="A269" s="75"/>
      <c r="B269" s="87"/>
      <c r="C269" s="86"/>
      <c r="D269" s="75"/>
      <c r="E269" s="75"/>
      <c r="F269" s="75"/>
      <c r="G269" s="75"/>
      <c r="H269" s="55" t="s">
        <v>610</v>
      </c>
      <c r="I269" s="75">
        <v>2</v>
      </c>
      <c r="J269" s="75"/>
      <c r="K269" s="75">
        <v>1</v>
      </c>
      <c r="L269" s="251">
        <v>8</v>
      </c>
      <c r="M269" s="93"/>
      <c r="N269" s="73"/>
      <c r="O269" s="73"/>
      <c r="P269" s="92"/>
      <c r="Q269" s="40"/>
      <c r="R269" s="73"/>
      <c r="S269" s="73"/>
      <c r="T269" s="74"/>
      <c r="U269" s="370" t="s">
        <v>686</v>
      </c>
      <c r="V269" s="382"/>
    </row>
    <row r="270" spans="1:22" ht="22.5" customHeight="1" x14ac:dyDescent="0.25">
      <c r="A270" s="75"/>
      <c r="B270" s="87"/>
      <c r="C270" s="86"/>
      <c r="D270" s="75"/>
      <c r="E270" s="75"/>
      <c r="F270" s="75"/>
      <c r="G270" s="75"/>
      <c r="H270" s="55" t="s">
        <v>611</v>
      </c>
      <c r="I270" s="75">
        <v>2</v>
      </c>
      <c r="J270" s="75"/>
      <c r="K270" s="75">
        <v>1</v>
      </c>
      <c r="L270" s="251">
        <v>8</v>
      </c>
      <c r="M270" s="61" t="s">
        <v>41</v>
      </c>
      <c r="N270" s="77" t="s">
        <v>42</v>
      </c>
      <c r="O270" s="77">
        <v>2</v>
      </c>
      <c r="P270" s="90">
        <v>7</v>
      </c>
      <c r="Q270" s="25"/>
      <c r="R270" s="77" t="s">
        <v>667</v>
      </c>
      <c r="S270" s="77"/>
      <c r="T270" s="78" t="s">
        <v>677</v>
      </c>
      <c r="U270" s="370" t="s">
        <v>686</v>
      </c>
      <c r="V270" s="382" t="s">
        <v>1110</v>
      </c>
    </row>
    <row r="271" spans="1:22" ht="22.5" customHeight="1" x14ac:dyDescent="0.25">
      <c r="A271" s="75"/>
      <c r="B271" s="87"/>
      <c r="C271" s="86"/>
      <c r="D271" s="75"/>
      <c r="E271" s="75"/>
      <c r="F271" s="75"/>
      <c r="G271" s="75"/>
      <c r="H271" s="55" t="s">
        <v>684</v>
      </c>
      <c r="I271" s="75">
        <v>2</v>
      </c>
      <c r="J271" s="75"/>
      <c r="K271" s="75">
        <v>1</v>
      </c>
      <c r="L271" s="251">
        <v>6</v>
      </c>
      <c r="M271" s="79"/>
      <c r="N271" s="93"/>
      <c r="O271" s="73"/>
      <c r="P271" s="92"/>
      <c r="Q271" s="40"/>
      <c r="R271" s="73"/>
      <c r="S271" s="73"/>
      <c r="T271" s="74"/>
      <c r="U271" s="370" t="s">
        <v>686</v>
      </c>
      <c r="V271" s="382"/>
    </row>
    <row r="272" spans="1:22" ht="22.5" customHeight="1" x14ac:dyDescent="0.25">
      <c r="A272" s="75"/>
      <c r="B272" s="87"/>
      <c r="C272" s="86"/>
      <c r="D272" s="75"/>
      <c r="E272" s="75"/>
      <c r="F272" s="75"/>
      <c r="G272" s="75"/>
      <c r="H272" s="55" t="s">
        <v>287</v>
      </c>
      <c r="I272" s="75">
        <v>4</v>
      </c>
      <c r="J272" s="75"/>
      <c r="K272" s="75">
        <v>3</v>
      </c>
      <c r="L272" s="251">
        <v>6</v>
      </c>
      <c r="M272" s="55" t="s">
        <v>43</v>
      </c>
      <c r="N272" s="75" t="s">
        <v>44</v>
      </c>
      <c r="O272" s="75">
        <v>2</v>
      </c>
      <c r="P272" s="88">
        <v>6</v>
      </c>
      <c r="Q272" s="15"/>
      <c r="R272" s="75" t="s">
        <v>667</v>
      </c>
      <c r="S272" s="75"/>
      <c r="T272" s="76"/>
      <c r="U272" s="370" t="s">
        <v>686</v>
      </c>
      <c r="V272" s="382" t="s">
        <v>1110</v>
      </c>
    </row>
    <row r="273" spans="1:22" ht="22.5" customHeight="1" x14ac:dyDescent="0.25">
      <c r="A273" s="75"/>
      <c r="B273" s="87"/>
      <c r="C273" s="86"/>
      <c r="D273" s="75"/>
      <c r="E273" s="75"/>
      <c r="F273" s="75"/>
      <c r="G273" s="75"/>
      <c r="H273" s="55" t="s">
        <v>685</v>
      </c>
      <c r="I273" s="75">
        <v>4</v>
      </c>
      <c r="J273" s="75"/>
      <c r="K273" s="75">
        <v>3</v>
      </c>
      <c r="L273" s="251">
        <v>5</v>
      </c>
      <c r="M273" s="55" t="s">
        <v>134</v>
      </c>
      <c r="N273" s="75" t="s">
        <v>135</v>
      </c>
      <c r="O273" s="75">
        <v>3</v>
      </c>
      <c r="P273" s="88">
        <v>5</v>
      </c>
      <c r="Q273" s="15"/>
      <c r="R273" s="75" t="s">
        <v>667</v>
      </c>
      <c r="S273" s="75"/>
      <c r="T273" s="76"/>
      <c r="U273" s="370" t="s">
        <v>686</v>
      </c>
      <c r="V273" s="382" t="s">
        <v>1110</v>
      </c>
    </row>
    <row r="274" spans="1:22" ht="22.5" customHeight="1" x14ac:dyDescent="0.25">
      <c r="A274" s="75"/>
      <c r="B274" s="87"/>
      <c r="C274" s="86"/>
      <c r="D274" s="75"/>
      <c r="E274" s="75"/>
      <c r="F274" s="75"/>
      <c r="G274" s="75"/>
      <c r="H274" s="55" t="s">
        <v>612</v>
      </c>
      <c r="I274" s="75">
        <v>5</v>
      </c>
      <c r="J274" s="75"/>
      <c r="K274" s="75">
        <v>4</v>
      </c>
      <c r="L274" s="251">
        <v>8</v>
      </c>
      <c r="M274" s="55" t="s">
        <v>46</v>
      </c>
      <c r="N274" s="75" t="s">
        <v>47</v>
      </c>
      <c r="O274" s="75">
        <v>3</v>
      </c>
      <c r="P274" s="88"/>
      <c r="Q274" s="15"/>
      <c r="R274" s="75" t="s">
        <v>667</v>
      </c>
      <c r="S274" s="75"/>
      <c r="T274" s="76"/>
      <c r="U274" s="370" t="s">
        <v>686</v>
      </c>
      <c r="V274" s="382" t="s">
        <v>1110</v>
      </c>
    </row>
    <row r="275" spans="1:22" s="216" customFormat="1" ht="22.5" customHeight="1" x14ac:dyDescent="0.25">
      <c r="A275" s="148"/>
      <c r="B275" s="140"/>
      <c r="C275" s="225"/>
      <c r="D275" s="80"/>
      <c r="E275" s="80"/>
      <c r="F275" s="80"/>
      <c r="G275" s="148"/>
      <c r="H275" s="146" t="s">
        <v>59</v>
      </c>
      <c r="I275" s="148"/>
      <c r="J275" s="148"/>
      <c r="K275" s="148"/>
      <c r="L275" s="254" t="s">
        <v>312</v>
      </c>
      <c r="M275" s="146" t="s">
        <v>65</v>
      </c>
      <c r="N275" s="148" t="s">
        <v>66</v>
      </c>
      <c r="O275" s="148">
        <v>2</v>
      </c>
      <c r="P275" s="226" t="s">
        <v>312</v>
      </c>
      <c r="Q275" s="215" t="s">
        <v>799</v>
      </c>
      <c r="R275" s="148" t="s">
        <v>667</v>
      </c>
      <c r="S275" s="80"/>
      <c r="T275" s="220"/>
      <c r="U275" s="376" t="s">
        <v>686</v>
      </c>
      <c r="V275" s="384" t="s">
        <v>1110</v>
      </c>
    </row>
    <row r="276" spans="1:22" ht="22.5" customHeight="1" x14ac:dyDescent="0.25">
      <c r="A276" s="73">
        <v>22</v>
      </c>
      <c r="B276" s="91" t="s">
        <v>613</v>
      </c>
      <c r="C276" s="97">
        <v>37654</v>
      </c>
      <c r="D276" s="73" t="s">
        <v>614</v>
      </c>
      <c r="E276" s="73" t="e">
        <f>VLOOKUP(D276,#REF!,2,FALSE)</f>
        <v>#REF!</v>
      </c>
      <c r="F276" s="73" t="str">
        <f>VLOOKUP(D276,Sheet1!$D$3:$F$348,3,FALSE)</f>
        <v>CĐ</v>
      </c>
      <c r="G276" s="73" t="s">
        <v>1267</v>
      </c>
      <c r="H276" s="93" t="s">
        <v>126</v>
      </c>
      <c r="I276" s="73"/>
      <c r="J276" s="73">
        <v>4</v>
      </c>
      <c r="K276" s="73">
        <v>3</v>
      </c>
      <c r="L276" s="255">
        <v>9</v>
      </c>
      <c r="M276" s="93" t="s">
        <v>125</v>
      </c>
      <c r="N276" s="73" t="s">
        <v>29</v>
      </c>
      <c r="O276" s="73">
        <v>3</v>
      </c>
      <c r="P276" s="92">
        <v>9</v>
      </c>
      <c r="Q276" s="40"/>
      <c r="R276" s="73" t="s">
        <v>667</v>
      </c>
      <c r="S276" s="73">
        <f t="shared" ref="S276:S325" si="4">SUMIFS($O$11:$O$522,$V$11:$V$522,V276)</f>
        <v>27</v>
      </c>
      <c r="T276" s="74"/>
      <c r="U276" s="370" t="s">
        <v>686</v>
      </c>
      <c r="V276" s="385" t="s">
        <v>1111</v>
      </c>
    </row>
    <row r="277" spans="1:22" ht="22.5" customHeight="1" x14ac:dyDescent="0.25">
      <c r="A277" s="75"/>
      <c r="B277" s="87"/>
      <c r="C277" s="86"/>
      <c r="D277" s="75"/>
      <c r="E277" s="75"/>
      <c r="F277" s="75"/>
      <c r="G277" s="75"/>
      <c r="H277" s="55" t="s">
        <v>128</v>
      </c>
      <c r="I277" s="75"/>
      <c r="J277" s="75">
        <v>2</v>
      </c>
      <c r="K277" s="75">
        <v>2</v>
      </c>
      <c r="L277" s="251">
        <v>8.1999999999999993</v>
      </c>
      <c r="M277" s="55" t="s">
        <v>129</v>
      </c>
      <c r="N277" s="75" t="s">
        <v>130</v>
      </c>
      <c r="O277" s="75">
        <v>2</v>
      </c>
      <c r="P277" s="88">
        <v>8.1999999999999993</v>
      </c>
      <c r="Q277" s="15"/>
      <c r="R277" s="75" t="s">
        <v>667</v>
      </c>
      <c r="S277" s="75"/>
      <c r="T277" s="76"/>
      <c r="U277" s="370" t="s">
        <v>686</v>
      </c>
      <c r="V277" s="382" t="s">
        <v>1111</v>
      </c>
    </row>
    <row r="278" spans="1:22" ht="22.5" customHeight="1" x14ac:dyDescent="0.25">
      <c r="A278" s="75"/>
      <c r="B278" s="87"/>
      <c r="C278" s="86"/>
      <c r="D278" s="75"/>
      <c r="E278" s="75"/>
      <c r="F278" s="75"/>
      <c r="G278" s="75"/>
      <c r="H278" s="55" t="s">
        <v>597</v>
      </c>
      <c r="I278" s="75"/>
      <c r="J278" s="75">
        <v>3</v>
      </c>
      <c r="K278" s="75"/>
      <c r="L278" s="251">
        <v>9.6999999999999993</v>
      </c>
      <c r="M278" s="55" t="s">
        <v>39</v>
      </c>
      <c r="N278" s="75" t="s">
        <v>40</v>
      </c>
      <c r="O278" s="75">
        <v>2</v>
      </c>
      <c r="P278" s="88">
        <v>9.6999999999999993</v>
      </c>
      <c r="Q278" s="15"/>
      <c r="R278" s="75" t="s">
        <v>667</v>
      </c>
      <c r="S278" s="75"/>
      <c r="T278" s="76"/>
      <c r="U278" s="370" t="s">
        <v>686</v>
      </c>
      <c r="V278" s="382" t="s">
        <v>1111</v>
      </c>
    </row>
    <row r="279" spans="1:22" ht="22.5" customHeight="1" x14ac:dyDescent="0.25">
      <c r="A279" s="75"/>
      <c r="B279" s="87"/>
      <c r="C279" s="86"/>
      <c r="D279" s="75"/>
      <c r="E279" s="75"/>
      <c r="F279" s="75"/>
      <c r="G279" s="75"/>
      <c r="H279" s="55" t="s">
        <v>598</v>
      </c>
      <c r="I279" s="75"/>
      <c r="J279" s="75">
        <v>3</v>
      </c>
      <c r="K279" s="75"/>
      <c r="L279" s="251">
        <v>8.8000000000000007</v>
      </c>
      <c r="M279" s="55" t="s">
        <v>41</v>
      </c>
      <c r="N279" s="75" t="s">
        <v>42</v>
      </c>
      <c r="O279" s="75">
        <v>2</v>
      </c>
      <c r="P279" s="88">
        <v>8.8000000000000007</v>
      </c>
      <c r="Q279" s="15"/>
      <c r="R279" s="75" t="s">
        <v>667</v>
      </c>
      <c r="S279" s="75"/>
      <c r="T279" s="76"/>
      <c r="U279" s="370" t="s">
        <v>686</v>
      </c>
      <c r="V279" s="382" t="s">
        <v>1111</v>
      </c>
    </row>
    <row r="280" spans="1:22" ht="22.5" customHeight="1" x14ac:dyDescent="0.25">
      <c r="A280" s="75"/>
      <c r="B280" s="87"/>
      <c r="C280" s="86"/>
      <c r="D280" s="75"/>
      <c r="E280" s="75"/>
      <c r="F280" s="75"/>
      <c r="G280" s="75"/>
      <c r="H280" s="55" t="s">
        <v>594</v>
      </c>
      <c r="I280" s="75"/>
      <c r="J280" s="75">
        <v>3</v>
      </c>
      <c r="K280" s="75"/>
      <c r="L280" s="251">
        <v>8.1</v>
      </c>
      <c r="M280" s="55" t="s">
        <v>43</v>
      </c>
      <c r="N280" s="75" t="s">
        <v>44</v>
      </c>
      <c r="O280" s="75">
        <v>2</v>
      </c>
      <c r="P280" s="88">
        <v>8.1</v>
      </c>
      <c r="Q280" s="15"/>
      <c r="R280" s="75" t="s">
        <v>667</v>
      </c>
      <c r="S280" s="75"/>
      <c r="T280" s="76"/>
      <c r="U280" s="370" t="s">
        <v>686</v>
      </c>
      <c r="V280" s="382" t="s">
        <v>1111</v>
      </c>
    </row>
    <row r="281" spans="1:22" ht="22.5" customHeight="1" x14ac:dyDescent="0.25">
      <c r="A281" s="75"/>
      <c r="B281" s="87"/>
      <c r="C281" s="86"/>
      <c r="D281" s="75"/>
      <c r="E281" s="75"/>
      <c r="F281" s="75"/>
      <c r="G281" s="75"/>
      <c r="H281" s="55" t="s">
        <v>136</v>
      </c>
      <c r="I281" s="75"/>
      <c r="J281" s="75">
        <v>3</v>
      </c>
      <c r="K281" s="75">
        <v>3</v>
      </c>
      <c r="L281" s="251">
        <v>8.6</v>
      </c>
      <c r="M281" s="55" t="s">
        <v>46</v>
      </c>
      <c r="N281" s="75" t="s">
        <v>47</v>
      </c>
      <c r="O281" s="75">
        <v>3</v>
      </c>
      <c r="P281" s="88"/>
      <c r="Q281" s="15"/>
      <c r="R281" s="75" t="s">
        <v>667</v>
      </c>
      <c r="S281" s="75"/>
      <c r="T281" s="76"/>
      <c r="U281" s="370" t="s">
        <v>686</v>
      </c>
      <c r="V281" s="382" t="s">
        <v>1111</v>
      </c>
    </row>
    <row r="282" spans="1:22" s="218" customFormat="1" ht="22.5" customHeight="1" x14ac:dyDescent="0.25">
      <c r="A282" s="67"/>
      <c r="B282" s="66"/>
      <c r="C282" s="223"/>
      <c r="D282" s="75"/>
      <c r="E282" s="75"/>
      <c r="F282" s="75"/>
      <c r="G282" s="67"/>
      <c r="H282" s="68" t="s">
        <v>59</v>
      </c>
      <c r="I282" s="67"/>
      <c r="J282" s="67">
        <v>2</v>
      </c>
      <c r="K282" s="67">
        <v>2</v>
      </c>
      <c r="L282" s="252" t="s">
        <v>312</v>
      </c>
      <c r="M282" s="68" t="s">
        <v>65</v>
      </c>
      <c r="N282" s="67" t="s">
        <v>66</v>
      </c>
      <c r="O282" s="67">
        <v>2</v>
      </c>
      <c r="P282" s="178" t="s">
        <v>312</v>
      </c>
      <c r="Q282" s="219" t="s">
        <v>671</v>
      </c>
      <c r="R282" s="67" t="s">
        <v>667</v>
      </c>
      <c r="S282" s="75"/>
      <c r="T282" s="221"/>
      <c r="U282" s="375" t="s">
        <v>686</v>
      </c>
      <c r="V282" s="382" t="s">
        <v>1111</v>
      </c>
    </row>
    <row r="283" spans="1:22" ht="22.5" customHeight="1" x14ac:dyDescent="0.25">
      <c r="A283" s="75"/>
      <c r="B283" s="87"/>
      <c r="C283" s="86"/>
      <c r="D283" s="75"/>
      <c r="E283" s="75"/>
      <c r="F283" s="75"/>
      <c r="G283" s="75"/>
      <c r="H283" s="55" t="s">
        <v>142</v>
      </c>
      <c r="I283" s="75"/>
      <c r="J283" s="75">
        <v>3</v>
      </c>
      <c r="K283" s="75">
        <v>3</v>
      </c>
      <c r="L283" s="251">
        <v>7.9</v>
      </c>
      <c r="M283" s="55" t="s">
        <v>142</v>
      </c>
      <c r="N283" s="75" t="s">
        <v>143</v>
      </c>
      <c r="O283" s="75">
        <v>3</v>
      </c>
      <c r="P283" s="88">
        <v>7.9</v>
      </c>
      <c r="Q283" s="15"/>
      <c r="R283" s="75" t="s">
        <v>667</v>
      </c>
      <c r="S283" s="75"/>
      <c r="T283" s="76"/>
      <c r="U283" s="370" t="s">
        <v>686</v>
      </c>
      <c r="V283" s="382" t="s">
        <v>1111</v>
      </c>
    </row>
    <row r="284" spans="1:22" ht="22.5" customHeight="1" x14ac:dyDescent="0.25">
      <c r="A284" s="75"/>
      <c r="B284" s="87"/>
      <c r="C284" s="86"/>
      <c r="D284" s="75"/>
      <c r="E284" s="75"/>
      <c r="F284" s="75"/>
      <c r="G284" s="75"/>
      <c r="H284" s="55" t="s">
        <v>594</v>
      </c>
      <c r="I284" s="75"/>
      <c r="J284" s="75">
        <v>3</v>
      </c>
      <c r="K284" s="75"/>
      <c r="L284" s="251">
        <v>8.1</v>
      </c>
      <c r="M284" s="55" t="s">
        <v>71</v>
      </c>
      <c r="N284" s="75" t="s">
        <v>72</v>
      </c>
      <c r="O284" s="75">
        <v>2</v>
      </c>
      <c r="P284" s="88"/>
      <c r="Q284" s="15"/>
      <c r="R284" s="75"/>
      <c r="S284" s="75"/>
      <c r="T284" s="76" t="s">
        <v>668</v>
      </c>
      <c r="U284" s="370" t="s">
        <v>686</v>
      </c>
      <c r="V284" s="382"/>
    </row>
    <row r="285" spans="1:22" ht="22.5" customHeight="1" x14ac:dyDescent="0.25">
      <c r="A285" s="75"/>
      <c r="B285" s="87"/>
      <c r="C285" s="86"/>
      <c r="D285" s="75"/>
      <c r="E285" s="75"/>
      <c r="F285" s="75"/>
      <c r="G285" s="75"/>
      <c r="H285" s="55" t="s">
        <v>615</v>
      </c>
      <c r="I285" s="75"/>
      <c r="J285" s="75">
        <v>3</v>
      </c>
      <c r="K285" s="75"/>
      <c r="L285" s="251">
        <v>7.5</v>
      </c>
      <c r="M285" s="55" t="s">
        <v>73</v>
      </c>
      <c r="N285" s="75" t="s">
        <v>74</v>
      </c>
      <c r="O285" s="75">
        <v>2</v>
      </c>
      <c r="P285" s="88"/>
      <c r="Q285" s="15"/>
      <c r="R285" s="75"/>
      <c r="S285" s="75"/>
      <c r="T285" s="76" t="s">
        <v>668</v>
      </c>
      <c r="U285" s="370" t="s">
        <v>686</v>
      </c>
      <c r="V285" s="382"/>
    </row>
    <row r="286" spans="1:22" ht="22.5" customHeight="1" x14ac:dyDescent="0.25">
      <c r="A286" s="75"/>
      <c r="B286" s="87"/>
      <c r="C286" s="86"/>
      <c r="D286" s="75"/>
      <c r="E286" s="75"/>
      <c r="F286" s="75"/>
      <c r="G286" s="75"/>
      <c r="H286" s="55" t="s">
        <v>153</v>
      </c>
      <c r="I286" s="75"/>
      <c r="J286" s="75">
        <v>3</v>
      </c>
      <c r="K286" s="75">
        <v>3</v>
      </c>
      <c r="L286" s="251">
        <v>7.4</v>
      </c>
      <c r="M286" s="55" t="s">
        <v>153</v>
      </c>
      <c r="N286" s="75" t="s">
        <v>154</v>
      </c>
      <c r="O286" s="75">
        <v>3</v>
      </c>
      <c r="P286" s="88">
        <v>7.4</v>
      </c>
      <c r="Q286" s="15"/>
      <c r="R286" s="75" t="s">
        <v>667</v>
      </c>
      <c r="S286" s="75"/>
      <c r="T286" s="76"/>
      <c r="U286" s="370" t="s">
        <v>686</v>
      </c>
      <c r="V286" s="382" t="s">
        <v>1111</v>
      </c>
    </row>
    <row r="287" spans="1:22" ht="22.5" customHeight="1" x14ac:dyDescent="0.25">
      <c r="A287" s="75"/>
      <c r="B287" s="87"/>
      <c r="C287" s="86"/>
      <c r="D287" s="75"/>
      <c r="E287" s="75"/>
      <c r="F287" s="75"/>
      <c r="G287" s="75"/>
      <c r="H287" s="55" t="s">
        <v>486</v>
      </c>
      <c r="I287" s="75"/>
      <c r="J287" s="75">
        <v>3</v>
      </c>
      <c r="K287" s="75">
        <v>3</v>
      </c>
      <c r="L287" s="251">
        <v>8</v>
      </c>
      <c r="M287" s="55" t="s">
        <v>83</v>
      </c>
      <c r="N287" s="75" t="s">
        <v>84</v>
      </c>
      <c r="O287" s="75">
        <v>3</v>
      </c>
      <c r="P287" s="88">
        <v>8</v>
      </c>
      <c r="Q287" s="15"/>
      <c r="R287" s="75" t="s">
        <v>667</v>
      </c>
      <c r="S287" s="75"/>
      <c r="T287" s="76"/>
      <c r="U287" s="370" t="s">
        <v>686</v>
      </c>
      <c r="V287" s="382" t="s">
        <v>1111</v>
      </c>
    </row>
    <row r="288" spans="1:22" s="17" customFormat="1" ht="22.5" customHeight="1" x14ac:dyDescent="0.25">
      <c r="A288" s="80"/>
      <c r="B288" s="95"/>
      <c r="C288" s="94"/>
      <c r="D288" s="80"/>
      <c r="E288" s="80"/>
      <c r="F288" s="80"/>
      <c r="G288" s="80"/>
      <c r="H288" s="72" t="s">
        <v>313</v>
      </c>
      <c r="I288" s="80"/>
      <c r="J288" s="80">
        <v>3</v>
      </c>
      <c r="K288" s="80">
        <v>3</v>
      </c>
      <c r="L288" s="253">
        <v>9</v>
      </c>
      <c r="M288" s="72" t="s">
        <v>57</v>
      </c>
      <c r="N288" s="80" t="s">
        <v>58</v>
      </c>
      <c r="O288" s="80">
        <v>2</v>
      </c>
      <c r="P288" s="96">
        <v>9</v>
      </c>
      <c r="Q288" s="42"/>
      <c r="R288" s="80" t="s">
        <v>667</v>
      </c>
      <c r="S288" s="80"/>
      <c r="T288" s="81"/>
      <c r="U288" s="374" t="s">
        <v>686</v>
      </c>
      <c r="V288" s="384" t="s">
        <v>1111</v>
      </c>
    </row>
    <row r="289" spans="1:22" ht="22.5" customHeight="1" x14ac:dyDescent="0.25">
      <c r="A289" s="73">
        <v>23</v>
      </c>
      <c r="B289" s="91" t="s">
        <v>616</v>
      </c>
      <c r="C289" s="97">
        <v>32151</v>
      </c>
      <c r="D289" s="73" t="s">
        <v>617</v>
      </c>
      <c r="E289" s="73" t="e">
        <f>VLOOKUP(D289,#REF!,2,FALSE)</f>
        <v>#REF!</v>
      </c>
      <c r="F289" s="73" t="str">
        <f>VLOOKUP(D289,Sheet1!$D$3:$F$348,3,FALSE)</f>
        <v>CĐ</v>
      </c>
      <c r="G289" s="73" t="s">
        <v>1288</v>
      </c>
      <c r="H289" s="93" t="s">
        <v>618</v>
      </c>
      <c r="I289" s="73">
        <v>5</v>
      </c>
      <c r="J289" s="73"/>
      <c r="K289" s="73">
        <v>4</v>
      </c>
      <c r="L289" s="255">
        <v>6</v>
      </c>
      <c r="M289" s="93" t="s">
        <v>125</v>
      </c>
      <c r="N289" s="73" t="s">
        <v>29</v>
      </c>
      <c r="O289" s="73">
        <v>3</v>
      </c>
      <c r="P289" s="92">
        <v>6</v>
      </c>
      <c r="Q289" s="40"/>
      <c r="R289" s="73" t="s">
        <v>667</v>
      </c>
      <c r="S289" s="73">
        <f t="shared" si="4"/>
        <v>37</v>
      </c>
      <c r="T289" s="74"/>
      <c r="U289" s="370" t="s">
        <v>686</v>
      </c>
      <c r="V289" s="385" t="s">
        <v>1113</v>
      </c>
    </row>
    <row r="290" spans="1:22" ht="22.5" customHeight="1" x14ac:dyDescent="0.25">
      <c r="A290" s="75"/>
      <c r="B290" s="87"/>
      <c r="C290" s="86"/>
      <c r="D290" s="75"/>
      <c r="E290" s="75"/>
      <c r="F290" s="75"/>
      <c r="G290" s="75"/>
      <c r="H290" s="55" t="s">
        <v>619</v>
      </c>
      <c r="I290" s="75">
        <v>3</v>
      </c>
      <c r="J290" s="75"/>
      <c r="K290" s="75">
        <v>2</v>
      </c>
      <c r="L290" s="251">
        <v>6</v>
      </c>
      <c r="M290" s="55" t="s">
        <v>127</v>
      </c>
      <c r="N290" s="75" t="s">
        <v>35</v>
      </c>
      <c r="O290" s="75">
        <v>2</v>
      </c>
      <c r="P290" s="88">
        <v>6</v>
      </c>
      <c r="Q290" s="15"/>
      <c r="R290" s="75" t="s">
        <v>667</v>
      </c>
      <c r="S290" s="75"/>
      <c r="T290" s="76"/>
      <c r="U290" s="370" t="s">
        <v>686</v>
      </c>
      <c r="V290" s="382" t="s">
        <v>1113</v>
      </c>
    </row>
    <row r="291" spans="1:22" ht="22.5" customHeight="1" x14ac:dyDescent="0.25">
      <c r="A291" s="75"/>
      <c r="B291" s="87"/>
      <c r="C291" s="86"/>
      <c r="D291" s="75"/>
      <c r="E291" s="75"/>
      <c r="F291" s="75"/>
      <c r="G291" s="75"/>
      <c r="H291" s="55" t="s">
        <v>32</v>
      </c>
      <c r="I291" s="75">
        <v>2</v>
      </c>
      <c r="J291" s="75"/>
      <c r="K291" s="75">
        <v>1</v>
      </c>
      <c r="L291" s="251">
        <v>6</v>
      </c>
      <c r="M291" s="55" t="s">
        <v>32</v>
      </c>
      <c r="N291" s="75" t="s">
        <v>33</v>
      </c>
      <c r="O291" s="75">
        <v>2</v>
      </c>
      <c r="P291" s="88"/>
      <c r="Q291" s="15"/>
      <c r="R291" s="75"/>
      <c r="S291" s="75"/>
      <c r="T291" s="76" t="s">
        <v>670</v>
      </c>
      <c r="U291" s="370" t="s">
        <v>686</v>
      </c>
      <c r="V291" s="382"/>
    </row>
    <row r="292" spans="1:22" ht="22.5" customHeight="1" x14ac:dyDescent="0.25">
      <c r="A292" s="75"/>
      <c r="B292" s="87"/>
      <c r="C292" s="86"/>
      <c r="D292" s="75"/>
      <c r="E292" s="75"/>
      <c r="F292" s="75"/>
      <c r="G292" s="75"/>
      <c r="H292" s="55" t="s">
        <v>620</v>
      </c>
      <c r="I292" s="75">
        <v>3</v>
      </c>
      <c r="J292" s="75"/>
      <c r="K292" s="75">
        <v>2</v>
      </c>
      <c r="L292" s="251">
        <v>6</v>
      </c>
      <c r="M292" s="55" t="s">
        <v>37</v>
      </c>
      <c r="N292" s="75" t="s">
        <v>38</v>
      </c>
      <c r="O292" s="75">
        <v>2</v>
      </c>
      <c r="P292" s="88">
        <v>6</v>
      </c>
      <c r="Q292" s="15"/>
      <c r="R292" s="75" t="s">
        <v>667</v>
      </c>
      <c r="S292" s="75"/>
      <c r="T292" s="76"/>
      <c r="U292" s="370" t="s">
        <v>686</v>
      </c>
      <c r="V292" s="382" t="s">
        <v>1113</v>
      </c>
    </row>
    <row r="293" spans="1:22" ht="22.5" customHeight="1" x14ac:dyDescent="0.25">
      <c r="A293" s="75"/>
      <c r="B293" s="87"/>
      <c r="C293" s="86"/>
      <c r="D293" s="75"/>
      <c r="E293" s="75"/>
      <c r="F293" s="75"/>
      <c r="G293" s="75"/>
      <c r="H293" s="55" t="s">
        <v>129</v>
      </c>
      <c r="I293" s="75">
        <v>3</v>
      </c>
      <c r="J293" s="75"/>
      <c r="K293" s="75">
        <v>2</v>
      </c>
      <c r="L293" s="251">
        <v>5</v>
      </c>
      <c r="M293" s="55" t="s">
        <v>129</v>
      </c>
      <c r="N293" s="75" t="s">
        <v>130</v>
      </c>
      <c r="O293" s="75">
        <v>2</v>
      </c>
      <c r="P293" s="88">
        <v>5</v>
      </c>
      <c r="Q293" s="15"/>
      <c r="R293" s="75" t="s">
        <v>667</v>
      </c>
      <c r="S293" s="75"/>
      <c r="T293" s="76"/>
      <c r="U293" s="370" t="s">
        <v>686</v>
      </c>
      <c r="V293" s="382" t="s">
        <v>1113</v>
      </c>
    </row>
    <row r="294" spans="1:22" ht="22.5" customHeight="1" x14ac:dyDescent="0.25">
      <c r="A294" s="75"/>
      <c r="B294" s="87"/>
      <c r="C294" s="86"/>
      <c r="D294" s="75"/>
      <c r="E294" s="75"/>
      <c r="F294" s="75"/>
      <c r="G294" s="75"/>
      <c r="H294" s="55" t="s">
        <v>621</v>
      </c>
      <c r="I294" s="75">
        <v>5</v>
      </c>
      <c r="J294" s="75"/>
      <c r="K294" s="75">
        <v>4</v>
      </c>
      <c r="L294" s="251">
        <v>8</v>
      </c>
      <c r="M294" s="55" t="s">
        <v>39</v>
      </c>
      <c r="N294" s="75" t="s">
        <v>40</v>
      </c>
      <c r="O294" s="75">
        <v>2</v>
      </c>
      <c r="P294" s="88">
        <v>8</v>
      </c>
      <c r="Q294" s="15"/>
      <c r="R294" s="75" t="s">
        <v>667</v>
      </c>
      <c r="S294" s="75"/>
      <c r="T294" s="76"/>
      <c r="U294" s="370" t="s">
        <v>686</v>
      </c>
      <c r="V294" s="382" t="s">
        <v>1113</v>
      </c>
    </row>
    <row r="295" spans="1:22" ht="22.5" customHeight="1" x14ac:dyDescent="0.25">
      <c r="A295" s="75"/>
      <c r="B295" s="87"/>
      <c r="C295" s="86"/>
      <c r="D295" s="75"/>
      <c r="E295" s="75"/>
      <c r="F295" s="75"/>
      <c r="G295" s="75"/>
      <c r="H295" s="55" t="s">
        <v>622</v>
      </c>
      <c r="I295" s="75">
        <v>4</v>
      </c>
      <c r="J295" s="75"/>
      <c r="K295" s="75">
        <v>3</v>
      </c>
      <c r="L295" s="251">
        <v>5</v>
      </c>
      <c r="M295" s="55" t="s">
        <v>41</v>
      </c>
      <c r="N295" s="75" t="s">
        <v>42</v>
      </c>
      <c r="O295" s="75">
        <v>2</v>
      </c>
      <c r="P295" s="88">
        <v>5</v>
      </c>
      <c r="Q295" s="15"/>
      <c r="R295" s="75" t="s">
        <v>667</v>
      </c>
      <c r="S295" s="75"/>
      <c r="T295" s="76"/>
      <c r="U295" s="370" t="s">
        <v>686</v>
      </c>
      <c r="V295" s="382" t="s">
        <v>1113</v>
      </c>
    </row>
    <row r="296" spans="1:22" ht="22.5" customHeight="1" x14ac:dyDescent="0.25">
      <c r="A296" s="75"/>
      <c r="B296" s="87"/>
      <c r="C296" s="86"/>
      <c r="D296" s="75"/>
      <c r="E296" s="75"/>
      <c r="F296" s="75"/>
      <c r="G296" s="75"/>
      <c r="H296" s="55" t="s">
        <v>623</v>
      </c>
      <c r="I296" s="75">
        <v>3</v>
      </c>
      <c r="J296" s="75"/>
      <c r="K296" s="75">
        <v>2</v>
      </c>
      <c r="L296" s="251">
        <v>5</v>
      </c>
      <c r="M296" s="55" t="s">
        <v>43</v>
      </c>
      <c r="N296" s="75" t="s">
        <v>44</v>
      </c>
      <c r="O296" s="75">
        <v>2</v>
      </c>
      <c r="P296" s="88">
        <v>5</v>
      </c>
      <c r="Q296" s="15"/>
      <c r="R296" s="75" t="s">
        <v>667</v>
      </c>
      <c r="S296" s="75"/>
      <c r="T296" s="76"/>
      <c r="U296" s="370" t="s">
        <v>686</v>
      </c>
      <c r="V296" s="382" t="s">
        <v>1113</v>
      </c>
    </row>
    <row r="297" spans="1:22" ht="22.5" customHeight="1" x14ac:dyDescent="0.25">
      <c r="A297" s="75"/>
      <c r="B297" s="87"/>
      <c r="C297" s="86"/>
      <c r="D297" s="75"/>
      <c r="E297" s="75"/>
      <c r="F297" s="75"/>
      <c r="G297" s="75"/>
      <c r="H297" s="55" t="s">
        <v>209</v>
      </c>
      <c r="I297" s="75">
        <v>4</v>
      </c>
      <c r="J297" s="75"/>
      <c r="K297" s="75">
        <v>3</v>
      </c>
      <c r="L297" s="251">
        <v>5</v>
      </c>
      <c r="M297" s="55" t="s">
        <v>134</v>
      </c>
      <c r="N297" s="75" t="s">
        <v>135</v>
      </c>
      <c r="O297" s="75">
        <v>3</v>
      </c>
      <c r="P297" s="88">
        <v>5</v>
      </c>
      <c r="Q297" s="15"/>
      <c r="R297" s="75" t="s">
        <v>667</v>
      </c>
      <c r="S297" s="75"/>
      <c r="T297" s="76"/>
      <c r="U297" s="370" t="s">
        <v>686</v>
      </c>
      <c r="V297" s="382" t="s">
        <v>1113</v>
      </c>
    </row>
    <row r="298" spans="1:22" ht="22.5" customHeight="1" x14ac:dyDescent="0.25">
      <c r="A298" s="75"/>
      <c r="B298" s="87"/>
      <c r="C298" s="86"/>
      <c r="D298" s="75"/>
      <c r="E298" s="75"/>
      <c r="F298" s="75"/>
      <c r="G298" s="75"/>
      <c r="H298" s="55" t="s">
        <v>45</v>
      </c>
      <c r="I298" s="75">
        <v>4</v>
      </c>
      <c r="J298" s="75"/>
      <c r="K298" s="75">
        <v>3</v>
      </c>
      <c r="L298" s="251">
        <v>7</v>
      </c>
      <c r="M298" s="55" t="s">
        <v>46</v>
      </c>
      <c r="N298" s="75" t="s">
        <v>47</v>
      </c>
      <c r="O298" s="75">
        <v>3</v>
      </c>
      <c r="P298" s="88"/>
      <c r="Q298" s="15"/>
      <c r="R298" s="75" t="s">
        <v>667</v>
      </c>
      <c r="S298" s="75"/>
      <c r="T298" s="76"/>
      <c r="U298" s="370" t="s">
        <v>686</v>
      </c>
      <c r="V298" s="382" t="s">
        <v>1113</v>
      </c>
    </row>
    <row r="299" spans="1:22" s="218" customFormat="1" ht="22.5" customHeight="1" x14ac:dyDescent="0.25">
      <c r="A299" s="67"/>
      <c r="B299" s="66"/>
      <c r="C299" s="223"/>
      <c r="D299" s="75"/>
      <c r="E299" s="75"/>
      <c r="F299" s="75"/>
      <c r="G299" s="67"/>
      <c r="H299" s="68" t="s">
        <v>59</v>
      </c>
      <c r="I299" s="67">
        <v>3</v>
      </c>
      <c r="J299" s="67"/>
      <c r="K299" s="67">
        <v>2</v>
      </c>
      <c r="L299" s="252">
        <v>7</v>
      </c>
      <c r="M299" s="68" t="s">
        <v>65</v>
      </c>
      <c r="N299" s="67" t="s">
        <v>66</v>
      </c>
      <c r="O299" s="67">
        <v>2</v>
      </c>
      <c r="P299" s="178">
        <v>7</v>
      </c>
      <c r="Q299" s="219" t="s">
        <v>671</v>
      </c>
      <c r="R299" s="67" t="s">
        <v>667</v>
      </c>
      <c r="S299" s="75"/>
      <c r="T299" s="221"/>
      <c r="U299" s="375" t="s">
        <v>686</v>
      </c>
      <c r="V299" s="382" t="s">
        <v>1113</v>
      </c>
    </row>
    <row r="300" spans="1:22" ht="22.5" customHeight="1" x14ac:dyDescent="0.25">
      <c r="A300" s="75"/>
      <c r="B300" s="87"/>
      <c r="C300" s="86"/>
      <c r="D300" s="75"/>
      <c r="E300" s="75"/>
      <c r="F300" s="75"/>
      <c r="G300" s="75"/>
      <c r="H300" s="55" t="s">
        <v>232</v>
      </c>
      <c r="I300" s="75">
        <v>4</v>
      </c>
      <c r="J300" s="75"/>
      <c r="K300" s="75">
        <v>3</v>
      </c>
      <c r="L300" s="251">
        <v>6</v>
      </c>
      <c r="M300" s="61" t="s">
        <v>139</v>
      </c>
      <c r="N300" s="77" t="s">
        <v>140</v>
      </c>
      <c r="O300" s="77">
        <v>3</v>
      </c>
      <c r="P300" s="90">
        <v>6</v>
      </c>
      <c r="Q300" s="25"/>
      <c r="R300" s="77" t="s">
        <v>667</v>
      </c>
      <c r="S300" s="77"/>
      <c r="T300" s="78" t="s">
        <v>677</v>
      </c>
      <c r="U300" s="370" t="s">
        <v>686</v>
      </c>
      <c r="V300" s="382" t="s">
        <v>1113</v>
      </c>
    </row>
    <row r="301" spans="1:22" ht="22.5" customHeight="1" x14ac:dyDescent="0.25">
      <c r="A301" s="75"/>
      <c r="B301" s="87"/>
      <c r="C301" s="86"/>
      <c r="D301" s="75"/>
      <c r="E301" s="75"/>
      <c r="F301" s="75"/>
      <c r="G301" s="75"/>
      <c r="H301" s="55" t="s">
        <v>497</v>
      </c>
      <c r="I301" s="75">
        <v>3</v>
      </c>
      <c r="J301" s="75"/>
      <c r="K301" s="75">
        <v>2</v>
      </c>
      <c r="L301" s="251">
        <v>6</v>
      </c>
      <c r="M301" s="93"/>
      <c r="N301" s="73"/>
      <c r="O301" s="73"/>
      <c r="P301" s="92"/>
      <c r="Q301" s="40"/>
      <c r="R301" s="73"/>
      <c r="S301" s="73"/>
      <c r="T301" s="74"/>
      <c r="U301" s="370" t="s">
        <v>686</v>
      </c>
      <c r="V301" s="382"/>
    </row>
    <row r="302" spans="1:22" ht="22.5" customHeight="1" x14ac:dyDescent="0.25">
      <c r="A302" s="75"/>
      <c r="B302" s="87"/>
      <c r="C302" s="86"/>
      <c r="D302" s="75"/>
      <c r="E302" s="75"/>
      <c r="F302" s="75"/>
      <c r="G302" s="75"/>
      <c r="H302" s="55" t="s">
        <v>75</v>
      </c>
      <c r="I302" s="75">
        <v>3</v>
      </c>
      <c r="J302" s="75"/>
      <c r="K302" s="75">
        <v>2</v>
      </c>
      <c r="L302" s="251">
        <v>7</v>
      </c>
      <c r="M302" s="55" t="s">
        <v>75</v>
      </c>
      <c r="N302" s="75" t="s">
        <v>76</v>
      </c>
      <c r="O302" s="75">
        <v>3</v>
      </c>
      <c r="P302" s="88"/>
      <c r="Q302" s="15"/>
      <c r="R302" s="75"/>
      <c r="S302" s="75"/>
      <c r="T302" s="76" t="s">
        <v>670</v>
      </c>
      <c r="U302" s="370" t="s">
        <v>686</v>
      </c>
      <c r="V302" s="382"/>
    </row>
    <row r="303" spans="1:22" ht="22.5" customHeight="1" x14ac:dyDescent="0.25">
      <c r="A303" s="75"/>
      <c r="B303" s="87"/>
      <c r="C303" s="86"/>
      <c r="D303" s="75"/>
      <c r="E303" s="75"/>
      <c r="F303" s="75"/>
      <c r="G303" s="75"/>
      <c r="H303" s="55" t="s">
        <v>142</v>
      </c>
      <c r="I303" s="75">
        <v>3</v>
      </c>
      <c r="J303" s="75"/>
      <c r="K303" s="75">
        <v>2</v>
      </c>
      <c r="L303" s="251">
        <v>6</v>
      </c>
      <c r="M303" s="55" t="s">
        <v>142</v>
      </c>
      <c r="N303" s="75" t="s">
        <v>143</v>
      </c>
      <c r="O303" s="75">
        <v>3</v>
      </c>
      <c r="P303" s="88"/>
      <c r="Q303" s="15"/>
      <c r="R303" s="75"/>
      <c r="S303" s="75"/>
      <c r="T303" s="76" t="s">
        <v>670</v>
      </c>
      <c r="U303" s="370" t="s">
        <v>686</v>
      </c>
      <c r="V303" s="382"/>
    </row>
    <row r="304" spans="1:22" ht="22.5" customHeight="1" x14ac:dyDescent="0.25">
      <c r="A304" s="75"/>
      <c r="B304" s="87"/>
      <c r="C304" s="86"/>
      <c r="D304" s="75"/>
      <c r="E304" s="75"/>
      <c r="F304" s="75"/>
      <c r="G304" s="75"/>
      <c r="H304" s="55" t="s">
        <v>624</v>
      </c>
      <c r="I304" s="75">
        <v>4</v>
      </c>
      <c r="J304" s="75"/>
      <c r="K304" s="75">
        <v>3</v>
      </c>
      <c r="L304" s="251">
        <v>8</v>
      </c>
      <c r="M304" s="55" t="s">
        <v>144</v>
      </c>
      <c r="N304" s="75" t="s">
        <v>145</v>
      </c>
      <c r="O304" s="75">
        <v>2</v>
      </c>
      <c r="P304" s="88">
        <v>8</v>
      </c>
      <c r="Q304" s="15"/>
      <c r="R304" s="75" t="s">
        <v>667</v>
      </c>
      <c r="S304" s="75"/>
      <c r="T304" s="76"/>
      <c r="U304" s="370" t="s">
        <v>686</v>
      </c>
      <c r="V304" s="382" t="s">
        <v>1113</v>
      </c>
    </row>
    <row r="305" spans="1:22" ht="22.5" customHeight="1" x14ac:dyDescent="0.25">
      <c r="A305" s="75"/>
      <c r="B305" s="87"/>
      <c r="C305" s="86"/>
      <c r="D305" s="75"/>
      <c r="E305" s="75"/>
      <c r="F305" s="75"/>
      <c r="G305" s="75"/>
      <c r="H305" s="55" t="s">
        <v>625</v>
      </c>
      <c r="I305" s="75">
        <v>4</v>
      </c>
      <c r="J305" s="75"/>
      <c r="K305" s="75"/>
      <c r="L305" s="251">
        <v>5</v>
      </c>
      <c r="M305" s="55" t="s">
        <v>71</v>
      </c>
      <c r="N305" s="75" t="s">
        <v>72</v>
      </c>
      <c r="O305" s="75">
        <v>2</v>
      </c>
      <c r="P305" s="88"/>
      <c r="Q305" s="15"/>
      <c r="R305" s="75"/>
      <c r="S305" s="75"/>
      <c r="T305" s="76" t="s">
        <v>668</v>
      </c>
      <c r="U305" s="370" t="s">
        <v>686</v>
      </c>
      <c r="V305" s="382"/>
    </row>
    <row r="306" spans="1:22" ht="22.5" customHeight="1" x14ac:dyDescent="0.25">
      <c r="A306" s="75"/>
      <c r="B306" s="87"/>
      <c r="C306" s="86"/>
      <c r="D306" s="75"/>
      <c r="E306" s="75"/>
      <c r="F306" s="75"/>
      <c r="G306" s="75"/>
      <c r="H306" s="55" t="s">
        <v>625</v>
      </c>
      <c r="I306" s="75">
        <v>4</v>
      </c>
      <c r="J306" s="75"/>
      <c r="K306" s="75"/>
      <c r="L306" s="251">
        <v>5</v>
      </c>
      <c r="M306" s="55" t="s">
        <v>73</v>
      </c>
      <c r="N306" s="75" t="s">
        <v>74</v>
      </c>
      <c r="O306" s="75">
        <v>2</v>
      </c>
      <c r="P306" s="88"/>
      <c r="Q306" s="15"/>
      <c r="R306" s="75"/>
      <c r="S306" s="75"/>
      <c r="T306" s="76" t="s">
        <v>668</v>
      </c>
      <c r="U306" s="370" t="s">
        <v>686</v>
      </c>
      <c r="V306" s="382"/>
    </row>
    <row r="307" spans="1:22" ht="22.5" customHeight="1" x14ac:dyDescent="0.25">
      <c r="A307" s="75"/>
      <c r="B307" s="87"/>
      <c r="C307" s="86"/>
      <c r="D307" s="75"/>
      <c r="E307" s="75"/>
      <c r="F307" s="75"/>
      <c r="G307" s="75"/>
      <c r="H307" s="55" t="s">
        <v>149</v>
      </c>
      <c r="I307" s="75">
        <v>3</v>
      </c>
      <c r="J307" s="75"/>
      <c r="K307" s="75">
        <v>2</v>
      </c>
      <c r="L307" s="251">
        <v>7</v>
      </c>
      <c r="M307" s="55" t="s">
        <v>149</v>
      </c>
      <c r="N307" s="75" t="s">
        <v>150</v>
      </c>
      <c r="O307" s="75">
        <v>3</v>
      </c>
      <c r="P307" s="88"/>
      <c r="Q307" s="15"/>
      <c r="R307" s="75"/>
      <c r="S307" s="75"/>
      <c r="T307" s="76" t="s">
        <v>670</v>
      </c>
      <c r="U307" s="370" t="s">
        <v>686</v>
      </c>
      <c r="V307" s="382"/>
    </row>
    <row r="308" spans="1:22" ht="22.5" customHeight="1" x14ac:dyDescent="0.25">
      <c r="A308" s="75"/>
      <c r="B308" s="87"/>
      <c r="C308" s="86"/>
      <c r="D308" s="75"/>
      <c r="E308" s="75"/>
      <c r="F308" s="75"/>
      <c r="G308" s="75"/>
      <c r="H308" s="55" t="s">
        <v>626</v>
      </c>
      <c r="I308" s="75">
        <v>3</v>
      </c>
      <c r="J308" s="75"/>
      <c r="K308" s="75">
        <v>2</v>
      </c>
      <c r="L308" s="251">
        <v>7</v>
      </c>
      <c r="M308" s="55" t="s">
        <v>152</v>
      </c>
      <c r="N308" s="75" t="s">
        <v>88</v>
      </c>
      <c r="O308" s="75">
        <v>3</v>
      </c>
      <c r="P308" s="88"/>
      <c r="Q308" s="15"/>
      <c r="R308" s="75"/>
      <c r="S308" s="75"/>
      <c r="T308" s="76" t="s">
        <v>670</v>
      </c>
      <c r="U308" s="370" t="s">
        <v>686</v>
      </c>
      <c r="V308" s="382"/>
    </row>
    <row r="309" spans="1:22" ht="22.5" customHeight="1" x14ac:dyDescent="0.25">
      <c r="A309" s="75"/>
      <c r="B309" s="87"/>
      <c r="C309" s="86"/>
      <c r="D309" s="75"/>
      <c r="E309" s="75"/>
      <c r="F309" s="75"/>
      <c r="G309" s="75"/>
      <c r="H309" s="55" t="s">
        <v>157</v>
      </c>
      <c r="I309" s="75">
        <v>3</v>
      </c>
      <c r="J309" s="75"/>
      <c r="K309" s="75">
        <v>2</v>
      </c>
      <c r="L309" s="251">
        <v>9</v>
      </c>
      <c r="M309" s="55" t="s">
        <v>157</v>
      </c>
      <c r="N309" s="75" t="s">
        <v>158</v>
      </c>
      <c r="O309" s="75">
        <v>3</v>
      </c>
      <c r="P309" s="88"/>
      <c r="Q309" s="15"/>
      <c r="R309" s="75"/>
      <c r="S309" s="75"/>
      <c r="T309" s="76" t="s">
        <v>670</v>
      </c>
      <c r="U309" s="370" t="s">
        <v>686</v>
      </c>
      <c r="V309" s="382"/>
    </row>
    <row r="310" spans="1:22" ht="22.5" customHeight="1" x14ac:dyDescent="0.25">
      <c r="A310" s="75"/>
      <c r="B310" s="87"/>
      <c r="C310" s="86"/>
      <c r="D310" s="75"/>
      <c r="E310" s="75"/>
      <c r="F310" s="75"/>
      <c r="G310" s="75"/>
      <c r="H310" s="55" t="s">
        <v>1232</v>
      </c>
      <c r="I310" s="75">
        <v>4</v>
      </c>
      <c r="J310" s="75"/>
      <c r="K310" s="75">
        <v>3</v>
      </c>
      <c r="L310" s="251">
        <v>7</v>
      </c>
      <c r="M310" s="55" t="s">
        <v>77</v>
      </c>
      <c r="N310" s="75" t="s">
        <v>78</v>
      </c>
      <c r="O310" s="75">
        <v>3</v>
      </c>
      <c r="P310" s="88">
        <v>7</v>
      </c>
      <c r="Q310" s="15"/>
      <c r="R310" s="75" t="s">
        <v>667</v>
      </c>
      <c r="S310" s="75"/>
      <c r="T310" s="76"/>
      <c r="U310" s="370" t="s">
        <v>686</v>
      </c>
      <c r="V310" s="382" t="s">
        <v>1113</v>
      </c>
    </row>
    <row r="311" spans="1:22" ht="22.5" customHeight="1" x14ac:dyDescent="0.25">
      <c r="A311" s="75"/>
      <c r="B311" s="87"/>
      <c r="C311" s="86"/>
      <c r="D311" s="75"/>
      <c r="E311" s="75"/>
      <c r="F311" s="75"/>
      <c r="G311" s="75"/>
      <c r="H311" s="55" t="s">
        <v>317</v>
      </c>
      <c r="I311" s="75">
        <v>3</v>
      </c>
      <c r="J311" s="75"/>
      <c r="K311" s="75">
        <v>2</v>
      </c>
      <c r="L311" s="251">
        <v>7</v>
      </c>
      <c r="M311" s="55" t="s">
        <v>161</v>
      </c>
      <c r="N311" s="75" t="s">
        <v>162</v>
      </c>
      <c r="O311" s="75">
        <v>3</v>
      </c>
      <c r="P311" s="88"/>
      <c r="Q311" s="15"/>
      <c r="R311" s="75"/>
      <c r="S311" s="75"/>
      <c r="T311" s="76" t="s">
        <v>670</v>
      </c>
      <c r="U311" s="370" t="s">
        <v>686</v>
      </c>
      <c r="V311" s="382"/>
    </row>
    <row r="312" spans="1:22" ht="22.5" customHeight="1" x14ac:dyDescent="0.25">
      <c r="A312" s="75"/>
      <c r="B312" s="87"/>
      <c r="C312" s="86"/>
      <c r="D312" s="75"/>
      <c r="E312" s="75"/>
      <c r="F312" s="75"/>
      <c r="G312" s="75"/>
      <c r="H312" s="55" t="s">
        <v>163</v>
      </c>
      <c r="I312" s="75">
        <v>4</v>
      </c>
      <c r="J312" s="75"/>
      <c r="K312" s="75">
        <v>3</v>
      </c>
      <c r="L312" s="251">
        <v>6</v>
      </c>
      <c r="M312" s="55" t="s">
        <v>163</v>
      </c>
      <c r="N312" s="75" t="s">
        <v>164</v>
      </c>
      <c r="O312" s="75">
        <v>3</v>
      </c>
      <c r="P312" s="88">
        <v>6</v>
      </c>
      <c r="Q312" s="15"/>
      <c r="R312" s="75" t="s">
        <v>667</v>
      </c>
      <c r="S312" s="75"/>
      <c r="T312" s="76"/>
      <c r="U312" s="370" t="s">
        <v>686</v>
      </c>
      <c r="V312" s="382" t="s">
        <v>1113</v>
      </c>
    </row>
    <row r="313" spans="1:22" ht="22.5" customHeight="1" x14ac:dyDescent="0.25">
      <c r="A313" s="75"/>
      <c r="B313" s="87"/>
      <c r="C313" s="86"/>
      <c r="D313" s="75"/>
      <c r="E313" s="75"/>
      <c r="F313" s="75"/>
      <c r="G313" s="75"/>
      <c r="H313" s="55" t="s">
        <v>290</v>
      </c>
      <c r="I313" s="75">
        <v>3</v>
      </c>
      <c r="J313" s="75"/>
      <c r="K313" s="75">
        <v>2</v>
      </c>
      <c r="L313" s="251">
        <v>8</v>
      </c>
      <c r="M313" s="55" t="s">
        <v>177</v>
      </c>
      <c r="N313" s="75" t="s">
        <v>178</v>
      </c>
      <c r="O313" s="75">
        <v>3</v>
      </c>
      <c r="P313" s="88"/>
      <c r="Q313" s="15"/>
      <c r="R313" s="75"/>
      <c r="S313" s="75"/>
      <c r="T313" s="76" t="s">
        <v>670</v>
      </c>
      <c r="U313" s="370" t="s">
        <v>686</v>
      </c>
      <c r="V313" s="382"/>
    </row>
    <row r="314" spans="1:22" ht="22.5" customHeight="1" x14ac:dyDescent="0.25">
      <c r="A314" s="75"/>
      <c r="B314" s="87"/>
      <c r="C314" s="86"/>
      <c r="D314" s="75"/>
      <c r="E314" s="75"/>
      <c r="F314" s="75"/>
      <c r="G314" s="75"/>
      <c r="H314" s="55" t="s">
        <v>215</v>
      </c>
      <c r="I314" s="75">
        <v>4</v>
      </c>
      <c r="J314" s="75"/>
      <c r="K314" s="75">
        <v>3</v>
      </c>
      <c r="L314" s="251">
        <v>6</v>
      </c>
      <c r="M314" s="55" t="s">
        <v>181</v>
      </c>
      <c r="N314" s="75" t="s">
        <v>182</v>
      </c>
      <c r="O314" s="75">
        <v>3</v>
      </c>
      <c r="P314" s="88">
        <v>6</v>
      </c>
      <c r="Q314" s="15"/>
      <c r="R314" s="75" t="s">
        <v>667</v>
      </c>
      <c r="S314" s="75"/>
      <c r="T314" s="76"/>
      <c r="U314" s="370" t="s">
        <v>686</v>
      </c>
      <c r="V314" s="382" t="s">
        <v>1113</v>
      </c>
    </row>
    <row r="315" spans="1:22" s="17" customFormat="1" ht="22.5" customHeight="1" x14ac:dyDescent="0.25">
      <c r="A315" s="80"/>
      <c r="B315" s="95"/>
      <c r="C315" s="94"/>
      <c r="D315" s="80"/>
      <c r="E315" s="80"/>
      <c r="F315" s="80"/>
      <c r="G315" s="80"/>
      <c r="H315" s="72" t="s">
        <v>291</v>
      </c>
      <c r="I315" s="80">
        <v>3</v>
      </c>
      <c r="J315" s="80"/>
      <c r="K315" s="80">
        <v>2</v>
      </c>
      <c r="L315" s="253">
        <v>7</v>
      </c>
      <c r="M315" s="72" t="s">
        <v>189</v>
      </c>
      <c r="N315" s="80" t="s">
        <v>190</v>
      </c>
      <c r="O315" s="80">
        <v>3</v>
      </c>
      <c r="P315" s="96"/>
      <c r="Q315" s="42"/>
      <c r="R315" s="80"/>
      <c r="S315" s="80"/>
      <c r="T315" s="81" t="s">
        <v>670</v>
      </c>
      <c r="U315" s="374" t="s">
        <v>686</v>
      </c>
      <c r="V315" s="384"/>
    </row>
    <row r="316" spans="1:22" ht="20.25" customHeight="1" x14ac:dyDescent="0.25">
      <c r="A316" s="73">
        <v>24</v>
      </c>
      <c r="B316" s="91" t="s">
        <v>687</v>
      </c>
      <c r="C316" s="97">
        <v>38150</v>
      </c>
      <c r="D316" s="73" t="s">
        <v>688</v>
      </c>
      <c r="E316" s="73" t="e">
        <f>VLOOKUP(D316,#REF!,2,FALSE)</f>
        <v>#REF!</v>
      </c>
      <c r="F316" s="73" t="str">
        <f>VLOOKUP(D316,Sheet1!$D$3:$F$348,3,FALSE)</f>
        <v>CĐ</v>
      </c>
      <c r="G316" s="73" t="s">
        <v>1262</v>
      </c>
      <c r="H316" s="93" t="s">
        <v>126</v>
      </c>
      <c r="I316" s="73"/>
      <c r="J316" s="73">
        <v>4</v>
      </c>
      <c r="K316" s="73">
        <v>4</v>
      </c>
      <c r="L316" s="255">
        <v>6.7</v>
      </c>
      <c r="M316" s="93" t="s">
        <v>125</v>
      </c>
      <c r="N316" s="73" t="s">
        <v>29</v>
      </c>
      <c r="O316" s="73">
        <v>3</v>
      </c>
      <c r="P316" s="92">
        <v>6.7</v>
      </c>
      <c r="Q316" s="40"/>
      <c r="R316" s="73" t="s">
        <v>667</v>
      </c>
      <c r="S316" s="73">
        <f t="shared" si="4"/>
        <v>23</v>
      </c>
      <c r="T316" s="74"/>
      <c r="U316" s="370" t="s">
        <v>775</v>
      </c>
      <c r="V316" s="385" t="s">
        <v>1115</v>
      </c>
    </row>
    <row r="317" spans="1:22" ht="20.25" customHeight="1" x14ac:dyDescent="0.25">
      <c r="A317" s="75"/>
      <c r="B317" s="87"/>
      <c r="C317" s="86"/>
      <c r="D317" s="75"/>
      <c r="E317" s="75"/>
      <c r="F317" s="75"/>
      <c r="G317" s="75"/>
      <c r="H317" s="55" t="s">
        <v>39</v>
      </c>
      <c r="I317" s="75"/>
      <c r="J317" s="75">
        <v>3</v>
      </c>
      <c r="K317" s="75">
        <v>3</v>
      </c>
      <c r="L317" s="251">
        <v>8.3000000000000007</v>
      </c>
      <c r="M317" s="55" t="s">
        <v>39</v>
      </c>
      <c r="N317" s="75" t="s">
        <v>40</v>
      </c>
      <c r="O317" s="75">
        <v>2</v>
      </c>
      <c r="P317" s="88">
        <v>8.3000000000000007</v>
      </c>
      <c r="Q317" s="15"/>
      <c r="R317" s="75" t="s">
        <v>667</v>
      </c>
      <c r="S317" s="75"/>
      <c r="T317" s="76"/>
      <c r="U317" s="370" t="s">
        <v>775</v>
      </c>
      <c r="V317" s="382" t="s">
        <v>1115</v>
      </c>
    </row>
    <row r="318" spans="1:22" ht="20.25" customHeight="1" x14ac:dyDescent="0.25">
      <c r="A318" s="75"/>
      <c r="B318" s="87"/>
      <c r="C318" s="86"/>
      <c r="D318" s="75"/>
      <c r="E318" s="75"/>
      <c r="F318" s="75"/>
      <c r="G318" s="75"/>
      <c r="H318" s="55" t="s">
        <v>41</v>
      </c>
      <c r="I318" s="75"/>
      <c r="J318" s="75">
        <v>3</v>
      </c>
      <c r="K318" s="75">
        <v>3</v>
      </c>
      <c r="L318" s="251">
        <v>7.7</v>
      </c>
      <c r="M318" s="55" t="s">
        <v>41</v>
      </c>
      <c r="N318" s="75" t="s">
        <v>42</v>
      </c>
      <c r="O318" s="75">
        <v>2</v>
      </c>
      <c r="P318" s="88">
        <v>7.7</v>
      </c>
      <c r="Q318" s="15"/>
      <c r="R318" s="75" t="s">
        <v>667</v>
      </c>
      <c r="S318" s="75"/>
      <c r="T318" s="76"/>
      <c r="U318" s="370" t="s">
        <v>775</v>
      </c>
      <c r="V318" s="382" t="s">
        <v>1115</v>
      </c>
    </row>
    <row r="319" spans="1:22" ht="20.25" customHeight="1" x14ac:dyDescent="0.25">
      <c r="A319" s="75"/>
      <c r="B319" s="87"/>
      <c r="C319" s="86"/>
      <c r="D319" s="75"/>
      <c r="E319" s="75"/>
      <c r="F319" s="75"/>
      <c r="G319" s="75"/>
      <c r="H319" s="55" t="s">
        <v>43</v>
      </c>
      <c r="I319" s="75"/>
      <c r="J319" s="75">
        <v>3</v>
      </c>
      <c r="K319" s="75">
        <v>3</v>
      </c>
      <c r="L319" s="251">
        <v>8.3000000000000007</v>
      </c>
      <c r="M319" s="55" t="s">
        <v>43</v>
      </c>
      <c r="N319" s="75" t="s">
        <v>44</v>
      </c>
      <c r="O319" s="75">
        <v>2</v>
      </c>
      <c r="P319" s="88">
        <v>8.3000000000000007</v>
      </c>
      <c r="Q319" s="15"/>
      <c r="R319" s="75" t="s">
        <v>667</v>
      </c>
      <c r="S319" s="75"/>
      <c r="T319" s="76"/>
      <c r="U319" s="370" t="s">
        <v>775</v>
      </c>
      <c r="V319" s="382" t="s">
        <v>1115</v>
      </c>
    </row>
    <row r="320" spans="1:22" ht="20.25" customHeight="1" x14ac:dyDescent="0.25">
      <c r="A320" s="75"/>
      <c r="B320" s="87"/>
      <c r="C320" s="86"/>
      <c r="D320" s="75"/>
      <c r="E320" s="75"/>
      <c r="F320" s="75"/>
      <c r="G320" s="75"/>
      <c r="H320" s="55" t="s">
        <v>136</v>
      </c>
      <c r="I320" s="75"/>
      <c r="J320" s="75">
        <v>3</v>
      </c>
      <c r="K320" s="75">
        <v>3</v>
      </c>
      <c r="L320" s="251">
        <v>6.6</v>
      </c>
      <c r="M320" s="55" t="s">
        <v>46</v>
      </c>
      <c r="N320" s="75" t="s">
        <v>47</v>
      </c>
      <c r="O320" s="75">
        <v>3</v>
      </c>
      <c r="P320" s="88"/>
      <c r="Q320" s="15"/>
      <c r="R320" s="75" t="s">
        <v>667</v>
      </c>
      <c r="S320" s="75"/>
      <c r="T320" s="76"/>
      <c r="U320" s="370" t="s">
        <v>775</v>
      </c>
      <c r="V320" s="382" t="s">
        <v>1115</v>
      </c>
    </row>
    <row r="321" spans="1:22" s="218" customFormat="1" ht="20.25" customHeight="1" x14ac:dyDescent="0.25">
      <c r="A321" s="67"/>
      <c r="B321" s="66"/>
      <c r="C321" s="223"/>
      <c r="D321" s="75"/>
      <c r="E321" s="75"/>
      <c r="F321" s="75"/>
      <c r="G321" s="67"/>
      <c r="H321" s="68" t="s">
        <v>59</v>
      </c>
      <c r="I321" s="67"/>
      <c r="J321" s="67">
        <v>2</v>
      </c>
      <c r="K321" s="67">
        <v>2</v>
      </c>
      <c r="L321" s="252" t="s">
        <v>312</v>
      </c>
      <c r="M321" s="68" t="s">
        <v>65</v>
      </c>
      <c r="N321" s="67" t="s">
        <v>66</v>
      </c>
      <c r="O321" s="67">
        <v>2</v>
      </c>
      <c r="P321" s="178" t="s">
        <v>312</v>
      </c>
      <c r="Q321" s="219" t="s">
        <v>671</v>
      </c>
      <c r="R321" s="67" t="s">
        <v>667</v>
      </c>
      <c r="S321" s="75"/>
      <c r="T321" s="221"/>
      <c r="U321" s="375" t="s">
        <v>775</v>
      </c>
      <c r="V321" s="382" t="s">
        <v>1115</v>
      </c>
    </row>
    <row r="322" spans="1:22" ht="20.25" customHeight="1" x14ac:dyDescent="0.25">
      <c r="A322" s="75"/>
      <c r="B322" s="87"/>
      <c r="C322" s="86"/>
      <c r="D322" s="75"/>
      <c r="E322" s="75"/>
      <c r="F322" s="75"/>
      <c r="G322" s="75"/>
      <c r="H322" s="55" t="s">
        <v>142</v>
      </c>
      <c r="I322" s="75"/>
      <c r="J322" s="75">
        <v>3</v>
      </c>
      <c r="K322" s="75">
        <v>3</v>
      </c>
      <c r="L322" s="251">
        <v>7.6</v>
      </c>
      <c r="M322" s="55" t="s">
        <v>142</v>
      </c>
      <c r="N322" s="75" t="s">
        <v>143</v>
      </c>
      <c r="O322" s="75">
        <v>3</v>
      </c>
      <c r="P322" s="88">
        <v>7.6</v>
      </c>
      <c r="Q322" s="15"/>
      <c r="R322" s="75" t="s">
        <v>667</v>
      </c>
      <c r="S322" s="75"/>
      <c r="T322" s="76"/>
      <c r="U322" s="370" t="s">
        <v>775</v>
      </c>
      <c r="V322" s="382" t="s">
        <v>1115</v>
      </c>
    </row>
    <row r="323" spans="1:22" ht="20.25" customHeight="1" x14ac:dyDescent="0.25">
      <c r="A323" s="75"/>
      <c r="B323" s="87"/>
      <c r="C323" s="86"/>
      <c r="D323" s="75"/>
      <c r="E323" s="75"/>
      <c r="F323" s="75"/>
      <c r="G323" s="75"/>
      <c r="H323" s="55" t="s">
        <v>153</v>
      </c>
      <c r="I323" s="75"/>
      <c r="J323" s="75">
        <v>3</v>
      </c>
      <c r="K323" s="75">
        <v>3</v>
      </c>
      <c r="L323" s="251">
        <v>8.4</v>
      </c>
      <c r="M323" s="55" t="s">
        <v>153</v>
      </c>
      <c r="N323" s="75" t="s">
        <v>154</v>
      </c>
      <c r="O323" s="75">
        <v>3</v>
      </c>
      <c r="P323" s="88">
        <v>8.4</v>
      </c>
      <c r="Q323" s="15"/>
      <c r="R323" s="75" t="s">
        <v>667</v>
      </c>
      <c r="S323" s="75"/>
      <c r="T323" s="76"/>
      <c r="U323" s="370" t="s">
        <v>775</v>
      </c>
      <c r="V323" s="382" t="s">
        <v>1115</v>
      </c>
    </row>
    <row r="324" spans="1:22" s="17" customFormat="1" ht="20.25" customHeight="1" x14ac:dyDescent="0.25">
      <c r="A324" s="80"/>
      <c r="B324" s="95"/>
      <c r="C324" s="94"/>
      <c r="D324" s="80"/>
      <c r="E324" s="80"/>
      <c r="F324" s="80"/>
      <c r="G324" s="80"/>
      <c r="H324" s="72" t="s">
        <v>486</v>
      </c>
      <c r="I324" s="80"/>
      <c r="J324" s="80">
        <v>3</v>
      </c>
      <c r="K324" s="80">
        <v>3</v>
      </c>
      <c r="L324" s="253">
        <v>8.1999999999999993</v>
      </c>
      <c r="M324" s="72" t="s">
        <v>83</v>
      </c>
      <c r="N324" s="80" t="s">
        <v>84</v>
      </c>
      <c r="O324" s="80">
        <v>3</v>
      </c>
      <c r="P324" s="96">
        <v>8.1999999999999993</v>
      </c>
      <c r="Q324" s="42"/>
      <c r="R324" s="80" t="s">
        <v>667</v>
      </c>
      <c r="S324" s="80"/>
      <c r="T324" s="81"/>
      <c r="U324" s="374" t="s">
        <v>775</v>
      </c>
      <c r="V324" s="384" t="s">
        <v>1115</v>
      </c>
    </row>
    <row r="325" spans="1:22" ht="20.25" customHeight="1" x14ac:dyDescent="0.25">
      <c r="A325" s="73">
        <v>25</v>
      </c>
      <c r="B325" s="91" t="s">
        <v>689</v>
      </c>
      <c r="C325" s="97">
        <v>36931</v>
      </c>
      <c r="D325" s="73" t="s">
        <v>690</v>
      </c>
      <c r="E325" s="73" t="e">
        <f>VLOOKUP(D325,#REF!,2,FALSE)</f>
        <v>#REF!</v>
      </c>
      <c r="F325" s="73" t="str">
        <f>VLOOKUP(D325,Sheet1!$D$3:$F$348,3,FALSE)</f>
        <v>ĐH</v>
      </c>
      <c r="G325" s="73" t="s">
        <v>1281</v>
      </c>
      <c r="H325" s="93" t="s">
        <v>125</v>
      </c>
      <c r="I325" s="73"/>
      <c r="J325" s="73">
        <v>3</v>
      </c>
      <c r="K325" s="73">
        <v>3</v>
      </c>
      <c r="L325" s="255">
        <v>5.5</v>
      </c>
      <c r="M325" s="93" t="s">
        <v>125</v>
      </c>
      <c r="N325" s="73" t="s">
        <v>29</v>
      </c>
      <c r="O325" s="73">
        <v>3</v>
      </c>
      <c r="P325" s="92">
        <v>5.5</v>
      </c>
      <c r="Q325" s="40"/>
      <c r="R325" s="73" t="s">
        <v>667</v>
      </c>
      <c r="S325" s="73">
        <f t="shared" si="4"/>
        <v>22</v>
      </c>
      <c r="T325" s="74"/>
      <c r="U325" s="370" t="s">
        <v>775</v>
      </c>
      <c r="V325" s="385" t="s">
        <v>1122</v>
      </c>
    </row>
    <row r="326" spans="1:22" ht="20.25" customHeight="1" x14ac:dyDescent="0.25">
      <c r="A326" s="75"/>
      <c r="B326" s="87"/>
      <c r="C326" s="86"/>
      <c r="D326" s="75"/>
      <c r="E326" s="75"/>
      <c r="F326" s="75"/>
      <c r="G326" s="75"/>
      <c r="H326" s="55" t="s">
        <v>127</v>
      </c>
      <c r="I326" s="75"/>
      <c r="J326" s="75">
        <v>2</v>
      </c>
      <c r="K326" s="75">
        <v>2</v>
      </c>
      <c r="L326" s="251">
        <v>7.1</v>
      </c>
      <c r="M326" s="55" t="s">
        <v>127</v>
      </c>
      <c r="N326" s="75" t="s">
        <v>35</v>
      </c>
      <c r="O326" s="75">
        <v>2</v>
      </c>
      <c r="P326" s="88">
        <v>7.1</v>
      </c>
      <c r="Q326" s="15"/>
      <c r="R326" s="75" t="s">
        <v>667</v>
      </c>
      <c r="S326" s="75"/>
      <c r="T326" s="76"/>
      <c r="U326" s="370" t="s">
        <v>775</v>
      </c>
      <c r="V326" s="382" t="s">
        <v>1122</v>
      </c>
    </row>
    <row r="327" spans="1:22" ht="20.25" customHeight="1" x14ac:dyDescent="0.25">
      <c r="A327" s="75"/>
      <c r="B327" s="87"/>
      <c r="C327" s="86"/>
      <c r="D327" s="75"/>
      <c r="E327" s="75"/>
      <c r="F327" s="75"/>
      <c r="G327" s="75"/>
      <c r="H327" s="55" t="s">
        <v>32</v>
      </c>
      <c r="I327" s="75"/>
      <c r="J327" s="75">
        <v>2</v>
      </c>
      <c r="K327" s="75">
        <v>2</v>
      </c>
      <c r="L327" s="251">
        <v>5.0999999999999996</v>
      </c>
      <c r="M327" s="55" t="s">
        <v>32</v>
      </c>
      <c r="N327" s="75" t="s">
        <v>33</v>
      </c>
      <c r="O327" s="75">
        <v>2</v>
      </c>
      <c r="P327" s="88">
        <v>5.0999999999999996</v>
      </c>
      <c r="Q327" s="15"/>
      <c r="R327" s="75" t="s">
        <v>667</v>
      </c>
      <c r="S327" s="75"/>
      <c r="T327" s="76"/>
      <c r="U327" s="370" t="s">
        <v>775</v>
      </c>
      <c r="V327" s="382" t="s">
        <v>1122</v>
      </c>
    </row>
    <row r="328" spans="1:22" ht="20.25" customHeight="1" x14ac:dyDescent="0.25">
      <c r="A328" s="75"/>
      <c r="B328" s="87"/>
      <c r="C328" s="86"/>
      <c r="D328" s="75"/>
      <c r="E328" s="75"/>
      <c r="F328" s="75"/>
      <c r="G328" s="75"/>
      <c r="H328" s="55" t="s">
        <v>37</v>
      </c>
      <c r="I328" s="75"/>
      <c r="J328" s="75">
        <v>2</v>
      </c>
      <c r="K328" s="75">
        <v>2</v>
      </c>
      <c r="L328" s="251">
        <v>5.8</v>
      </c>
      <c r="M328" s="55" t="s">
        <v>37</v>
      </c>
      <c r="N328" s="75" t="s">
        <v>38</v>
      </c>
      <c r="O328" s="75">
        <v>2</v>
      </c>
      <c r="P328" s="88">
        <v>5.8</v>
      </c>
      <c r="Q328" s="15"/>
      <c r="R328" s="75" t="s">
        <v>667</v>
      </c>
      <c r="S328" s="75"/>
      <c r="T328" s="76"/>
      <c r="U328" s="370" t="s">
        <v>775</v>
      </c>
      <c r="V328" s="382" t="s">
        <v>1122</v>
      </c>
    </row>
    <row r="329" spans="1:22" ht="20.25" customHeight="1" x14ac:dyDescent="0.25">
      <c r="A329" s="75"/>
      <c r="B329" s="87"/>
      <c r="C329" s="86"/>
      <c r="D329" s="75"/>
      <c r="E329" s="75"/>
      <c r="F329" s="75"/>
      <c r="G329" s="75"/>
      <c r="H329" s="55" t="s">
        <v>30</v>
      </c>
      <c r="I329" s="75"/>
      <c r="J329" s="75">
        <v>2</v>
      </c>
      <c r="K329" s="75">
        <v>2</v>
      </c>
      <c r="L329" s="251">
        <v>5</v>
      </c>
      <c r="M329" s="55" t="s">
        <v>30</v>
      </c>
      <c r="N329" s="75" t="s">
        <v>31</v>
      </c>
      <c r="O329" s="75">
        <v>2</v>
      </c>
      <c r="P329" s="88">
        <v>5</v>
      </c>
      <c r="Q329" s="15"/>
      <c r="R329" s="75" t="s">
        <v>667</v>
      </c>
      <c r="S329" s="75"/>
      <c r="T329" s="76"/>
      <c r="U329" s="370" t="s">
        <v>775</v>
      </c>
      <c r="V329" s="382" t="s">
        <v>1122</v>
      </c>
    </row>
    <row r="330" spans="1:22" ht="20.25" customHeight="1" x14ac:dyDescent="0.25">
      <c r="A330" s="75"/>
      <c r="B330" s="87"/>
      <c r="C330" s="86"/>
      <c r="D330" s="75"/>
      <c r="E330" s="75"/>
      <c r="F330" s="75"/>
      <c r="G330" s="75"/>
      <c r="H330" s="55" t="s">
        <v>129</v>
      </c>
      <c r="I330" s="75"/>
      <c r="J330" s="75">
        <v>2</v>
      </c>
      <c r="K330" s="75">
        <v>2</v>
      </c>
      <c r="L330" s="251">
        <v>4.5999999999999996</v>
      </c>
      <c r="M330" s="55" t="s">
        <v>129</v>
      </c>
      <c r="N330" s="75" t="s">
        <v>130</v>
      </c>
      <c r="O330" s="75">
        <v>2</v>
      </c>
      <c r="P330" s="88">
        <v>4.5999999999999996</v>
      </c>
      <c r="Q330" s="15"/>
      <c r="R330" s="75" t="s">
        <v>667</v>
      </c>
      <c r="S330" s="75"/>
      <c r="T330" s="76"/>
      <c r="U330" s="370" t="s">
        <v>775</v>
      </c>
      <c r="V330" s="382" t="s">
        <v>1122</v>
      </c>
    </row>
    <row r="331" spans="1:22" ht="20.25" customHeight="1" x14ac:dyDescent="0.25">
      <c r="A331" s="75"/>
      <c r="B331" s="87"/>
      <c r="C331" s="86"/>
      <c r="D331" s="75"/>
      <c r="E331" s="75"/>
      <c r="F331" s="75"/>
      <c r="G331" s="75"/>
      <c r="H331" s="55" t="s">
        <v>691</v>
      </c>
      <c r="I331" s="75"/>
      <c r="J331" s="75">
        <v>5</v>
      </c>
      <c r="K331" s="75">
        <v>5</v>
      </c>
      <c r="L331" s="251">
        <v>4.0999999999999996</v>
      </c>
      <c r="M331" s="55" t="s">
        <v>39</v>
      </c>
      <c r="N331" s="75" t="s">
        <v>40</v>
      </c>
      <c r="O331" s="75">
        <v>2</v>
      </c>
      <c r="P331" s="88">
        <v>4.0999999999999996</v>
      </c>
      <c r="Q331" s="15"/>
      <c r="R331" s="75" t="s">
        <v>667</v>
      </c>
      <c r="S331" s="75"/>
      <c r="T331" s="76"/>
      <c r="U331" s="370" t="s">
        <v>775</v>
      </c>
      <c r="V331" s="382" t="s">
        <v>1122</v>
      </c>
    </row>
    <row r="332" spans="1:22" ht="20.25" customHeight="1" x14ac:dyDescent="0.25">
      <c r="A332" s="75"/>
      <c r="B332" s="87"/>
      <c r="C332" s="86"/>
      <c r="D332" s="75"/>
      <c r="E332" s="75"/>
      <c r="F332" s="75"/>
      <c r="G332" s="75"/>
      <c r="H332" s="55" t="s">
        <v>692</v>
      </c>
      <c r="I332" s="75"/>
      <c r="J332" s="75">
        <v>5</v>
      </c>
      <c r="K332" s="75">
        <v>5</v>
      </c>
      <c r="L332" s="251">
        <v>5</v>
      </c>
      <c r="M332" s="55" t="s">
        <v>41</v>
      </c>
      <c r="N332" s="75" t="s">
        <v>42</v>
      </c>
      <c r="O332" s="75">
        <v>2</v>
      </c>
      <c r="P332" s="88">
        <v>5</v>
      </c>
      <c r="Q332" s="15"/>
      <c r="R332" s="75" t="s">
        <v>667</v>
      </c>
      <c r="S332" s="75"/>
      <c r="T332" s="76"/>
      <c r="U332" s="370" t="s">
        <v>775</v>
      </c>
      <c r="V332" s="382" t="s">
        <v>1122</v>
      </c>
    </row>
    <row r="333" spans="1:22" ht="20.25" customHeight="1" x14ac:dyDescent="0.25">
      <c r="A333" s="75"/>
      <c r="B333" s="87"/>
      <c r="C333" s="86"/>
      <c r="D333" s="75"/>
      <c r="E333" s="75"/>
      <c r="F333" s="75"/>
      <c r="G333" s="75"/>
      <c r="H333" s="55" t="s">
        <v>693</v>
      </c>
      <c r="I333" s="75"/>
      <c r="J333" s="75">
        <v>5</v>
      </c>
      <c r="K333" s="75">
        <v>5</v>
      </c>
      <c r="L333" s="251">
        <v>4.5</v>
      </c>
      <c r="M333" s="55" t="s">
        <v>43</v>
      </c>
      <c r="N333" s="75" t="s">
        <v>44</v>
      </c>
      <c r="O333" s="75">
        <v>2</v>
      </c>
      <c r="P333" s="88">
        <v>4.5</v>
      </c>
      <c r="Q333" s="15"/>
      <c r="R333" s="75" t="s">
        <v>667</v>
      </c>
      <c r="S333" s="75"/>
      <c r="T333" s="76"/>
      <c r="U333" s="370" t="s">
        <v>775</v>
      </c>
      <c r="V333" s="382" t="s">
        <v>1122</v>
      </c>
    </row>
    <row r="334" spans="1:22" s="17" customFormat="1" ht="20.25" customHeight="1" x14ac:dyDescent="0.25">
      <c r="A334" s="80"/>
      <c r="B334" s="95"/>
      <c r="C334" s="94"/>
      <c r="D334" s="80"/>
      <c r="E334" s="80"/>
      <c r="F334" s="80"/>
      <c r="G334" s="80"/>
      <c r="H334" s="72" t="s">
        <v>694</v>
      </c>
      <c r="I334" s="80"/>
      <c r="J334" s="80">
        <v>3</v>
      </c>
      <c r="K334" s="80">
        <v>3</v>
      </c>
      <c r="L334" s="253">
        <v>6.2</v>
      </c>
      <c r="M334" s="72" t="s">
        <v>134</v>
      </c>
      <c r="N334" s="80" t="s">
        <v>135</v>
      </c>
      <c r="O334" s="80">
        <v>3</v>
      </c>
      <c r="P334" s="96">
        <v>6.2</v>
      </c>
      <c r="Q334" s="42"/>
      <c r="R334" s="80" t="s">
        <v>667</v>
      </c>
      <c r="S334" s="80"/>
      <c r="T334" s="81"/>
      <c r="U334" s="374" t="s">
        <v>775</v>
      </c>
      <c r="V334" s="384" t="s">
        <v>1122</v>
      </c>
    </row>
    <row r="335" spans="1:22" ht="20.25" customHeight="1" x14ac:dyDescent="0.25">
      <c r="A335" s="73">
        <v>26</v>
      </c>
      <c r="B335" s="91" t="s">
        <v>695</v>
      </c>
      <c r="C335" s="97">
        <v>36894</v>
      </c>
      <c r="D335" s="73" t="s">
        <v>696</v>
      </c>
      <c r="E335" s="73" t="e">
        <f>VLOOKUP(D335,#REF!,2,FALSE)</f>
        <v>#REF!</v>
      </c>
      <c r="F335" s="73" t="str">
        <f>VLOOKUP(D335,Sheet1!$D$3:$F$348,3,FALSE)</f>
        <v>CĐ</v>
      </c>
      <c r="G335" s="73" t="s">
        <v>1289</v>
      </c>
      <c r="H335" s="93" t="s">
        <v>268</v>
      </c>
      <c r="I335" s="73"/>
      <c r="J335" s="73">
        <v>4</v>
      </c>
      <c r="K335" s="73">
        <v>4</v>
      </c>
      <c r="L335" s="255">
        <v>6.9</v>
      </c>
      <c r="M335" s="93" t="s">
        <v>125</v>
      </c>
      <c r="N335" s="73" t="s">
        <v>29</v>
      </c>
      <c r="O335" s="73">
        <v>3</v>
      </c>
      <c r="P335" s="92">
        <v>6.9</v>
      </c>
      <c r="Q335" s="40"/>
      <c r="R335" s="73" t="s">
        <v>667</v>
      </c>
      <c r="S335" s="73">
        <f t="shared" ref="S335:S390" si="5">SUMIFS($O$11:$O$522,$V$11:$V$522,V335)</f>
        <v>19</v>
      </c>
      <c r="T335" s="74"/>
      <c r="U335" s="370" t="s">
        <v>775</v>
      </c>
      <c r="V335" s="385" t="s">
        <v>1117</v>
      </c>
    </row>
    <row r="336" spans="1:22" ht="20.25" customHeight="1" x14ac:dyDescent="0.25">
      <c r="A336" s="75"/>
      <c r="B336" s="87"/>
      <c r="C336" s="86"/>
      <c r="D336" s="75"/>
      <c r="E336" s="75"/>
      <c r="F336" s="75"/>
      <c r="G336" s="75"/>
      <c r="H336" s="55" t="s">
        <v>128</v>
      </c>
      <c r="I336" s="75"/>
      <c r="J336" s="75">
        <v>2</v>
      </c>
      <c r="K336" s="75">
        <v>2</v>
      </c>
      <c r="L336" s="251">
        <v>8.8000000000000007</v>
      </c>
      <c r="M336" s="55" t="s">
        <v>129</v>
      </c>
      <c r="N336" s="75" t="s">
        <v>130</v>
      </c>
      <c r="O336" s="75">
        <v>2</v>
      </c>
      <c r="P336" s="88">
        <v>8.8000000000000007</v>
      </c>
      <c r="Q336" s="15"/>
      <c r="R336" s="75" t="s">
        <v>667</v>
      </c>
      <c r="S336" s="75"/>
      <c r="T336" s="76"/>
      <c r="U336" s="370" t="s">
        <v>775</v>
      </c>
      <c r="V336" s="382" t="s">
        <v>1117</v>
      </c>
    </row>
    <row r="337" spans="1:22" ht="20.25" customHeight="1" x14ac:dyDescent="0.25">
      <c r="A337" s="75"/>
      <c r="B337" s="87"/>
      <c r="C337" s="86"/>
      <c r="D337" s="75"/>
      <c r="E337" s="75"/>
      <c r="F337" s="75"/>
      <c r="G337" s="75"/>
      <c r="H337" s="61" t="s">
        <v>269</v>
      </c>
      <c r="I337" s="77"/>
      <c r="J337" s="77">
        <v>6</v>
      </c>
      <c r="K337" s="77">
        <v>6</v>
      </c>
      <c r="L337" s="256">
        <v>8.3000000000000007</v>
      </c>
      <c r="M337" s="55" t="s">
        <v>39</v>
      </c>
      <c r="N337" s="75" t="s">
        <v>40</v>
      </c>
      <c r="O337" s="75">
        <v>2</v>
      </c>
      <c r="P337" s="90">
        <v>8.3000000000000007</v>
      </c>
      <c r="Q337" s="15"/>
      <c r="R337" s="75" t="s">
        <v>667</v>
      </c>
      <c r="S337" s="75"/>
      <c r="T337" s="76"/>
      <c r="U337" s="370" t="s">
        <v>775</v>
      </c>
      <c r="V337" s="382" t="s">
        <v>1117</v>
      </c>
    </row>
    <row r="338" spans="1:22" ht="20.25" customHeight="1" x14ac:dyDescent="0.25">
      <c r="A338" s="75"/>
      <c r="B338" s="87"/>
      <c r="C338" s="86"/>
      <c r="D338" s="75"/>
      <c r="E338" s="75"/>
      <c r="F338" s="75"/>
      <c r="G338" s="75"/>
      <c r="H338" s="98"/>
      <c r="I338" s="83"/>
      <c r="J338" s="83"/>
      <c r="K338" s="83"/>
      <c r="L338" s="257"/>
      <c r="M338" s="55" t="s">
        <v>41</v>
      </c>
      <c r="N338" s="75" t="s">
        <v>42</v>
      </c>
      <c r="O338" s="75">
        <v>2</v>
      </c>
      <c r="P338" s="90">
        <v>8.3000000000000007</v>
      </c>
      <c r="Q338" s="15"/>
      <c r="R338" s="75" t="s">
        <v>667</v>
      </c>
      <c r="S338" s="75"/>
      <c r="T338" s="76"/>
      <c r="U338" s="370" t="s">
        <v>775</v>
      </c>
      <c r="V338" s="382" t="s">
        <v>1117</v>
      </c>
    </row>
    <row r="339" spans="1:22" ht="20.25" customHeight="1" x14ac:dyDescent="0.25">
      <c r="A339" s="75"/>
      <c r="B339" s="87"/>
      <c r="C339" s="86"/>
      <c r="D339" s="75"/>
      <c r="E339" s="75"/>
      <c r="F339" s="75"/>
      <c r="G339" s="75"/>
      <c r="H339" s="93"/>
      <c r="I339" s="73"/>
      <c r="J339" s="73"/>
      <c r="K339" s="73"/>
      <c r="L339" s="255"/>
      <c r="M339" s="55" t="s">
        <v>43</v>
      </c>
      <c r="N339" s="75" t="s">
        <v>44</v>
      </c>
      <c r="O339" s="75">
        <v>2</v>
      </c>
      <c r="P339" s="90">
        <v>8.3000000000000007</v>
      </c>
      <c r="Q339" s="15"/>
      <c r="R339" s="75" t="s">
        <v>667</v>
      </c>
      <c r="S339" s="75"/>
      <c r="T339" s="76"/>
      <c r="U339" s="370" t="s">
        <v>775</v>
      </c>
      <c r="V339" s="382" t="s">
        <v>1117</v>
      </c>
    </row>
    <row r="340" spans="1:22" ht="20.25" customHeight="1" x14ac:dyDescent="0.25">
      <c r="A340" s="75"/>
      <c r="B340" s="87"/>
      <c r="C340" s="86"/>
      <c r="D340" s="75"/>
      <c r="E340" s="75"/>
      <c r="F340" s="75"/>
      <c r="G340" s="75"/>
      <c r="H340" s="55" t="s">
        <v>136</v>
      </c>
      <c r="I340" s="75"/>
      <c r="J340" s="75">
        <v>3</v>
      </c>
      <c r="K340" s="75">
        <v>3</v>
      </c>
      <c r="L340" s="251">
        <v>9.1</v>
      </c>
      <c r="M340" s="55" t="s">
        <v>46</v>
      </c>
      <c r="N340" s="75" t="s">
        <v>47</v>
      </c>
      <c r="O340" s="75">
        <v>3</v>
      </c>
      <c r="P340" s="88"/>
      <c r="Q340" s="15"/>
      <c r="R340" s="75" t="s">
        <v>667</v>
      </c>
      <c r="S340" s="75"/>
      <c r="T340" s="76"/>
      <c r="U340" s="370" t="s">
        <v>775</v>
      </c>
      <c r="V340" s="382" t="s">
        <v>1117</v>
      </c>
    </row>
    <row r="341" spans="1:22" s="218" customFormat="1" ht="20.25" customHeight="1" x14ac:dyDescent="0.25">
      <c r="A341" s="67"/>
      <c r="B341" s="66"/>
      <c r="C341" s="223"/>
      <c r="D341" s="75"/>
      <c r="E341" s="75"/>
      <c r="F341" s="75"/>
      <c r="G341" s="67"/>
      <c r="H341" s="68" t="s">
        <v>59</v>
      </c>
      <c r="I341" s="67"/>
      <c r="J341" s="67"/>
      <c r="K341" s="67"/>
      <c r="L341" s="252" t="s">
        <v>312</v>
      </c>
      <c r="M341" s="68" t="s">
        <v>65</v>
      </c>
      <c r="N341" s="67" t="s">
        <v>66</v>
      </c>
      <c r="O341" s="67">
        <v>2</v>
      </c>
      <c r="P341" s="178" t="s">
        <v>312</v>
      </c>
      <c r="Q341" s="219" t="s">
        <v>931</v>
      </c>
      <c r="R341" s="67" t="s">
        <v>667</v>
      </c>
      <c r="S341" s="75"/>
      <c r="T341" s="221"/>
      <c r="U341" s="375" t="s">
        <v>775</v>
      </c>
      <c r="V341" s="382" t="s">
        <v>1117</v>
      </c>
    </row>
    <row r="342" spans="1:22" s="17" customFormat="1" ht="20.25" customHeight="1" x14ac:dyDescent="0.25">
      <c r="A342" s="80"/>
      <c r="B342" s="95"/>
      <c r="C342" s="94"/>
      <c r="D342" s="80"/>
      <c r="E342" s="80"/>
      <c r="F342" s="80"/>
      <c r="G342" s="80"/>
      <c r="H342" s="72" t="s">
        <v>157</v>
      </c>
      <c r="I342" s="80"/>
      <c r="J342" s="80">
        <v>3</v>
      </c>
      <c r="K342" s="80">
        <v>3</v>
      </c>
      <c r="L342" s="253">
        <v>8.4</v>
      </c>
      <c r="M342" s="72" t="s">
        <v>157</v>
      </c>
      <c r="N342" s="80" t="s">
        <v>158</v>
      </c>
      <c r="O342" s="80">
        <v>3</v>
      </c>
      <c r="P342" s="96">
        <v>8.4</v>
      </c>
      <c r="Q342" s="42"/>
      <c r="R342" s="80" t="s">
        <v>667</v>
      </c>
      <c r="S342" s="80"/>
      <c r="T342" s="81"/>
      <c r="U342" s="374" t="s">
        <v>775</v>
      </c>
      <c r="V342" s="384" t="s">
        <v>1117</v>
      </c>
    </row>
    <row r="343" spans="1:22" ht="20.25" customHeight="1" x14ac:dyDescent="0.25">
      <c r="A343" s="73">
        <v>27</v>
      </c>
      <c r="B343" s="91" t="s">
        <v>697</v>
      </c>
      <c r="C343" s="97">
        <v>37578</v>
      </c>
      <c r="D343" s="73" t="s">
        <v>698</v>
      </c>
      <c r="E343" s="73" t="e">
        <f>VLOOKUP(D343,#REF!,2,FALSE)</f>
        <v>#REF!</v>
      </c>
      <c r="F343" s="73" t="str">
        <f>VLOOKUP(D343,Sheet1!$D$3:$F$348,3,FALSE)</f>
        <v>CĐ</v>
      </c>
      <c r="G343" s="73" t="s">
        <v>1289</v>
      </c>
      <c r="H343" s="93" t="s">
        <v>268</v>
      </c>
      <c r="I343" s="73"/>
      <c r="J343" s="73">
        <v>4</v>
      </c>
      <c r="K343" s="73">
        <v>4</v>
      </c>
      <c r="L343" s="255">
        <v>6.8</v>
      </c>
      <c r="M343" s="93" t="s">
        <v>125</v>
      </c>
      <c r="N343" s="73" t="s">
        <v>29</v>
      </c>
      <c r="O343" s="73">
        <v>3</v>
      </c>
      <c r="P343" s="92">
        <v>6.8</v>
      </c>
      <c r="Q343" s="40"/>
      <c r="R343" s="73" t="s">
        <v>667</v>
      </c>
      <c r="S343" s="73">
        <f t="shared" si="5"/>
        <v>19</v>
      </c>
      <c r="T343" s="74"/>
      <c r="U343" s="370" t="s">
        <v>775</v>
      </c>
      <c r="V343" s="385" t="s">
        <v>1116</v>
      </c>
    </row>
    <row r="344" spans="1:22" ht="20.25" customHeight="1" x14ac:dyDescent="0.25">
      <c r="A344" s="75"/>
      <c r="B344" s="87"/>
      <c r="C344" s="86"/>
      <c r="D344" s="75"/>
      <c r="E344" s="75"/>
      <c r="F344" s="75"/>
      <c r="G344" s="75"/>
      <c r="H344" s="55" t="s">
        <v>128</v>
      </c>
      <c r="I344" s="75"/>
      <c r="J344" s="75">
        <v>2</v>
      </c>
      <c r="K344" s="75">
        <v>2</v>
      </c>
      <c r="L344" s="251">
        <v>8.4</v>
      </c>
      <c r="M344" s="55" t="s">
        <v>129</v>
      </c>
      <c r="N344" s="75" t="s">
        <v>130</v>
      </c>
      <c r="O344" s="75">
        <v>2</v>
      </c>
      <c r="P344" s="88">
        <v>8.4</v>
      </c>
      <c r="Q344" s="15"/>
      <c r="R344" s="75" t="s">
        <v>667</v>
      </c>
      <c r="S344" s="75"/>
      <c r="T344" s="76"/>
      <c r="U344" s="370" t="s">
        <v>775</v>
      </c>
      <c r="V344" s="382" t="s">
        <v>1116</v>
      </c>
    </row>
    <row r="345" spans="1:22" ht="20.25" customHeight="1" x14ac:dyDescent="0.25">
      <c r="A345" s="75"/>
      <c r="B345" s="87"/>
      <c r="C345" s="86"/>
      <c r="D345" s="75"/>
      <c r="E345" s="75"/>
      <c r="F345" s="75"/>
      <c r="G345" s="75"/>
      <c r="H345" s="61" t="s">
        <v>269</v>
      </c>
      <c r="I345" s="77"/>
      <c r="J345" s="77">
        <v>6</v>
      </c>
      <c r="K345" s="77"/>
      <c r="L345" s="256">
        <v>6.7</v>
      </c>
      <c r="M345" s="55" t="s">
        <v>39</v>
      </c>
      <c r="N345" s="75" t="s">
        <v>40</v>
      </c>
      <c r="O345" s="75">
        <v>2</v>
      </c>
      <c r="P345" s="90">
        <v>6.7</v>
      </c>
      <c r="Q345" s="15"/>
      <c r="R345" s="75" t="s">
        <v>667</v>
      </c>
      <c r="S345" s="75"/>
      <c r="T345" s="76"/>
      <c r="U345" s="370" t="s">
        <v>775</v>
      </c>
      <c r="V345" s="382" t="s">
        <v>1116</v>
      </c>
    </row>
    <row r="346" spans="1:22" ht="20.25" customHeight="1" x14ac:dyDescent="0.25">
      <c r="A346" s="75"/>
      <c r="B346" s="87"/>
      <c r="C346" s="86"/>
      <c r="D346" s="75"/>
      <c r="E346" s="75"/>
      <c r="F346" s="75"/>
      <c r="G346" s="75"/>
      <c r="H346" s="98"/>
      <c r="I346" s="83"/>
      <c r="J346" s="83"/>
      <c r="K346" s="83"/>
      <c r="L346" s="257"/>
      <c r="M346" s="55" t="s">
        <v>41</v>
      </c>
      <c r="N346" s="75" t="s">
        <v>42</v>
      </c>
      <c r="O346" s="75">
        <v>2</v>
      </c>
      <c r="P346" s="90">
        <v>6.7</v>
      </c>
      <c r="Q346" s="15"/>
      <c r="R346" s="75" t="s">
        <v>667</v>
      </c>
      <c r="S346" s="75"/>
      <c r="T346" s="76"/>
      <c r="U346" s="370" t="s">
        <v>775</v>
      </c>
      <c r="V346" s="382" t="s">
        <v>1116</v>
      </c>
    </row>
    <row r="347" spans="1:22" ht="20.25" customHeight="1" x14ac:dyDescent="0.25">
      <c r="A347" s="75"/>
      <c r="B347" s="87"/>
      <c r="C347" s="86"/>
      <c r="D347" s="75"/>
      <c r="E347" s="75"/>
      <c r="F347" s="75"/>
      <c r="G347" s="75"/>
      <c r="H347" s="93"/>
      <c r="I347" s="73"/>
      <c r="J347" s="73"/>
      <c r="K347" s="73"/>
      <c r="L347" s="255"/>
      <c r="M347" s="55" t="s">
        <v>43</v>
      </c>
      <c r="N347" s="75" t="s">
        <v>44</v>
      </c>
      <c r="O347" s="75">
        <v>2</v>
      </c>
      <c r="P347" s="90">
        <v>6.7</v>
      </c>
      <c r="Q347" s="15"/>
      <c r="R347" s="75" t="s">
        <v>667</v>
      </c>
      <c r="S347" s="75"/>
      <c r="T347" s="76"/>
      <c r="U347" s="370" t="s">
        <v>775</v>
      </c>
      <c r="V347" s="382" t="s">
        <v>1116</v>
      </c>
    </row>
    <row r="348" spans="1:22" ht="20.25" customHeight="1" x14ac:dyDescent="0.25">
      <c r="A348" s="75"/>
      <c r="B348" s="87"/>
      <c r="C348" s="86"/>
      <c r="D348" s="75"/>
      <c r="E348" s="75"/>
      <c r="F348" s="75"/>
      <c r="G348" s="75"/>
      <c r="H348" s="55" t="s">
        <v>136</v>
      </c>
      <c r="I348" s="75"/>
      <c r="J348" s="75">
        <v>3</v>
      </c>
      <c r="K348" s="75">
        <v>3</v>
      </c>
      <c r="L348" s="251">
        <v>7.4</v>
      </c>
      <c r="M348" s="55" t="s">
        <v>46</v>
      </c>
      <c r="N348" s="75" t="s">
        <v>47</v>
      </c>
      <c r="O348" s="75">
        <v>3</v>
      </c>
      <c r="P348" s="88"/>
      <c r="Q348" s="15"/>
      <c r="R348" s="75" t="s">
        <v>667</v>
      </c>
      <c r="S348" s="75"/>
      <c r="T348" s="76"/>
      <c r="U348" s="370" t="s">
        <v>775</v>
      </c>
      <c r="V348" s="382" t="s">
        <v>1116</v>
      </c>
    </row>
    <row r="349" spans="1:22" s="218" customFormat="1" ht="20.25" customHeight="1" x14ac:dyDescent="0.25">
      <c r="A349" s="67"/>
      <c r="B349" s="66"/>
      <c r="C349" s="223"/>
      <c r="D349" s="75"/>
      <c r="E349" s="75"/>
      <c r="F349" s="75"/>
      <c r="G349" s="67"/>
      <c r="H349" s="68" t="s">
        <v>59</v>
      </c>
      <c r="I349" s="67"/>
      <c r="J349" s="67">
        <v>2</v>
      </c>
      <c r="K349" s="67">
        <v>2</v>
      </c>
      <c r="L349" s="252">
        <v>10</v>
      </c>
      <c r="M349" s="68" t="s">
        <v>65</v>
      </c>
      <c r="N349" s="67" t="s">
        <v>66</v>
      </c>
      <c r="O349" s="67">
        <v>2</v>
      </c>
      <c r="P349" s="178">
        <v>10</v>
      </c>
      <c r="Q349" s="219" t="s">
        <v>931</v>
      </c>
      <c r="R349" s="67" t="s">
        <v>667</v>
      </c>
      <c r="S349" s="75"/>
      <c r="T349" s="221"/>
      <c r="U349" s="375" t="s">
        <v>775</v>
      </c>
      <c r="V349" s="382" t="s">
        <v>1116</v>
      </c>
    </row>
    <row r="350" spans="1:22" s="17" customFormat="1" ht="20.25" customHeight="1" x14ac:dyDescent="0.25">
      <c r="A350" s="80"/>
      <c r="B350" s="95"/>
      <c r="C350" s="94"/>
      <c r="D350" s="80"/>
      <c r="E350" s="80"/>
      <c r="F350" s="80"/>
      <c r="G350" s="80"/>
      <c r="H350" s="72" t="s">
        <v>157</v>
      </c>
      <c r="I350" s="80"/>
      <c r="J350" s="80">
        <v>3</v>
      </c>
      <c r="K350" s="80">
        <v>3</v>
      </c>
      <c r="L350" s="253">
        <v>7.8</v>
      </c>
      <c r="M350" s="72" t="s">
        <v>157</v>
      </c>
      <c r="N350" s="80" t="s">
        <v>158</v>
      </c>
      <c r="O350" s="80">
        <v>3</v>
      </c>
      <c r="P350" s="96">
        <v>7.8</v>
      </c>
      <c r="Q350" s="42"/>
      <c r="R350" s="80" t="s">
        <v>667</v>
      </c>
      <c r="S350" s="80"/>
      <c r="T350" s="81"/>
      <c r="U350" s="374" t="s">
        <v>775</v>
      </c>
      <c r="V350" s="384" t="s">
        <v>1116</v>
      </c>
    </row>
    <row r="351" spans="1:22" ht="20.25" customHeight="1" x14ac:dyDescent="0.25">
      <c r="A351" s="73">
        <v>28</v>
      </c>
      <c r="B351" s="91" t="s">
        <v>699</v>
      </c>
      <c r="C351" s="97">
        <v>37977</v>
      </c>
      <c r="D351" s="73" t="s">
        <v>700</v>
      </c>
      <c r="E351" s="73" t="e">
        <f>VLOOKUP(D351,#REF!,2,FALSE)</f>
        <v>#REF!</v>
      </c>
      <c r="F351" s="73" t="str">
        <f>VLOOKUP(D351,Sheet1!$D$3:$F$348,3,FALSE)</f>
        <v>CĐ</v>
      </c>
      <c r="G351" s="73" t="s">
        <v>1263</v>
      </c>
      <c r="H351" s="93" t="s">
        <v>126</v>
      </c>
      <c r="I351" s="73">
        <v>75</v>
      </c>
      <c r="J351" s="73"/>
      <c r="K351" s="73">
        <v>4</v>
      </c>
      <c r="L351" s="255">
        <v>6.6</v>
      </c>
      <c r="M351" s="93" t="s">
        <v>125</v>
      </c>
      <c r="N351" s="73" t="s">
        <v>29</v>
      </c>
      <c r="O351" s="73">
        <v>3</v>
      </c>
      <c r="P351" s="92">
        <v>6.6</v>
      </c>
      <c r="Q351" s="40"/>
      <c r="R351" s="73" t="s">
        <v>667</v>
      </c>
      <c r="S351" s="73">
        <f t="shared" si="5"/>
        <v>14</v>
      </c>
      <c r="T351" s="74"/>
      <c r="U351" s="370" t="s">
        <v>775</v>
      </c>
      <c r="V351" s="385" t="s">
        <v>1119</v>
      </c>
    </row>
    <row r="352" spans="1:22" ht="20.25" customHeight="1" x14ac:dyDescent="0.25">
      <c r="A352" s="75"/>
      <c r="B352" s="87"/>
      <c r="C352" s="86"/>
      <c r="D352" s="75"/>
      <c r="E352" s="75"/>
      <c r="F352" s="75"/>
      <c r="G352" s="75"/>
      <c r="H352" s="55" t="s">
        <v>128</v>
      </c>
      <c r="I352" s="75">
        <v>30</v>
      </c>
      <c r="J352" s="75"/>
      <c r="K352" s="75">
        <v>1</v>
      </c>
      <c r="L352" s="251">
        <v>7.7</v>
      </c>
      <c r="M352" s="55" t="s">
        <v>129</v>
      </c>
      <c r="N352" s="75" t="s">
        <v>130</v>
      </c>
      <c r="O352" s="75">
        <v>2</v>
      </c>
      <c r="P352" s="88"/>
      <c r="Q352" s="15"/>
      <c r="R352" s="75"/>
      <c r="S352" s="75"/>
      <c r="T352" s="76" t="s">
        <v>670</v>
      </c>
      <c r="U352" s="370" t="s">
        <v>775</v>
      </c>
      <c r="V352" s="382"/>
    </row>
    <row r="353" spans="1:22" ht="20.25" customHeight="1" x14ac:dyDescent="0.25">
      <c r="A353" s="75"/>
      <c r="B353" s="87"/>
      <c r="C353" s="86"/>
      <c r="D353" s="75"/>
      <c r="E353" s="75"/>
      <c r="F353" s="75"/>
      <c r="G353" s="75"/>
      <c r="H353" s="55" t="s">
        <v>701</v>
      </c>
      <c r="I353" s="75">
        <v>60</v>
      </c>
      <c r="J353" s="75"/>
      <c r="K353" s="75">
        <v>3</v>
      </c>
      <c r="L353" s="251">
        <v>5.9</v>
      </c>
      <c r="M353" s="55" t="s">
        <v>39</v>
      </c>
      <c r="N353" s="75" t="s">
        <v>40</v>
      </c>
      <c r="O353" s="75">
        <v>2</v>
      </c>
      <c r="P353" s="88">
        <v>5.9</v>
      </c>
      <c r="Q353" s="15"/>
      <c r="R353" s="75" t="s">
        <v>667</v>
      </c>
      <c r="S353" s="75"/>
      <c r="T353" s="76"/>
      <c r="U353" s="370" t="s">
        <v>775</v>
      </c>
      <c r="V353" s="382" t="s">
        <v>1119</v>
      </c>
    </row>
    <row r="354" spans="1:22" ht="20.25" customHeight="1" x14ac:dyDescent="0.25">
      <c r="A354" s="75"/>
      <c r="B354" s="87"/>
      <c r="C354" s="86"/>
      <c r="D354" s="75"/>
      <c r="E354" s="75"/>
      <c r="F354" s="75"/>
      <c r="G354" s="75"/>
      <c r="H354" s="55" t="s">
        <v>589</v>
      </c>
      <c r="I354" s="75">
        <v>60</v>
      </c>
      <c r="J354" s="75"/>
      <c r="K354" s="75">
        <v>3</v>
      </c>
      <c r="L354" s="251">
        <v>7.6</v>
      </c>
      <c r="M354" s="55" t="s">
        <v>41</v>
      </c>
      <c r="N354" s="75" t="s">
        <v>42</v>
      </c>
      <c r="O354" s="75">
        <v>2</v>
      </c>
      <c r="P354" s="88">
        <v>7.6</v>
      </c>
      <c r="Q354" s="15"/>
      <c r="R354" s="75" t="s">
        <v>667</v>
      </c>
      <c r="S354" s="75"/>
      <c r="T354" s="76"/>
      <c r="U354" s="370" t="s">
        <v>775</v>
      </c>
      <c r="V354" s="382" t="s">
        <v>1119</v>
      </c>
    </row>
    <row r="355" spans="1:22" ht="20.25" customHeight="1" x14ac:dyDescent="0.25">
      <c r="A355" s="75"/>
      <c r="B355" s="87"/>
      <c r="C355" s="86"/>
      <c r="D355" s="75"/>
      <c r="E355" s="75"/>
      <c r="F355" s="75"/>
      <c r="G355" s="75"/>
      <c r="H355" s="55" t="s">
        <v>932</v>
      </c>
      <c r="I355" s="75">
        <v>120</v>
      </c>
      <c r="J355" s="75"/>
      <c r="K355" s="75" t="s">
        <v>669</v>
      </c>
      <c r="L355" s="251">
        <v>7.7</v>
      </c>
      <c r="M355" s="55" t="s">
        <v>43</v>
      </c>
      <c r="N355" s="75" t="s">
        <v>44</v>
      </c>
      <c r="O355" s="75">
        <v>2</v>
      </c>
      <c r="P355" s="88">
        <v>7.7</v>
      </c>
      <c r="Q355" s="15"/>
      <c r="R355" s="75" t="s">
        <v>667</v>
      </c>
      <c r="S355" s="75"/>
      <c r="T355" s="76"/>
      <c r="U355" s="370" t="s">
        <v>775</v>
      </c>
      <c r="V355" s="382" t="s">
        <v>1119</v>
      </c>
    </row>
    <row r="356" spans="1:22" ht="20.25" customHeight="1" x14ac:dyDescent="0.25">
      <c r="A356" s="75"/>
      <c r="B356" s="87"/>
      <c r="C356" s="86"/>
      <c r="D356" s="75"/>
      <c r="E356" s="75"/>
      <c r="F356" s="75"/>
      <c r="G356" s="75"/>
      <c r="H356" s="55" t="s">
        <v>136</v>
      </c>
      <c r="I356" s="75">
        <v>75</v>
      </c>
      <c r="J356" s="75"/>
      <c r="K356" s="75">
        <v>4</v>
      </c>
      <c r="L356" s="251">
        <v>6.6</v>
      </c>
      <c r="M356" s="55" t="s">
        <v>46</v>
      </c>
      <c r="N356" s="75" t="s">
        <v>47</v>
      </c>
      <c r="O356" s="75">
        <v>3</v>
      </c>
      <c r="P356" s="88"/>
      <c r="Q356" s="15"/>
      <c r="R356" s="75" t="s">
        <v>667</v>
      </c>
      <c r="S356" s="75"/>
      <c r="T356" s="76"/>
      <c r="U356" s="370" t="s">
        <v>775</v>
      </c>
      <c r="V356" s="382" t="s">
        <v>1119</v>
      </c>
    </row>
    <row r="357" spans="1:22" s="216" customFormat="1" ht="20.25" customHeight="1" x14ac:dyDescent="0.25">
      <c r="A357" s="148"/>
      <c r="B357" s="140"/>
      <c r="C357" s="225"/>
      <c r="D357" s="80"/>
      <c r="E357" s="80"/>
      <c r="F357" s="80"/>
      <c r="G357" s="148"/>
      <c r="H357" s="146" t="s">
        <v>59</v>
      </c>
      <c r="I357" s="148" t="s">
        <v>774</v>
      </c>
      <c r="J357" s="148"/>
      <c r="K357" s="148">
        <v>3</v>
      </c>
      <c r="L357" s="254">
        <v>7.2</v>
      </c>
      <c r="M357" s="146" t="s">
        <v>65</v>
      </c>
      <c r="N357" s="148" t="s">
        <v>66</v>
      </c>
      <c r="O357" s="148">
        <v>2</v>
      </c>
      <c r="P357" s="226">
        <v>7.2</v>
      </c>
      <c r="Q357" s="215" t="s">
        <v>671</v>
      </c>
      <c r="R357" s="148" t="s">
        <v>667</v>
      </c>
      <c r="S357" s="80"/>
      <c r="T357" s="220"/>
      <c r="U357" s="376" t="s">
        <v>775</v>
      </c>
      <c r="V357" s="384" t="s">
        <v>1119</v>
      </c>
    </row>
    <row r="358" spans="1:22" ht="20.25" customHeight="1" x14ac:dyDescent="0.25">
      <c r="A358" s="73">
        <v>29</v>
      </c>
      <c r="B358" s="91" t="s">
        <v>702</v>
      </c>
      <c r="C358" s="97">
        <v>37944</v>
      </c>
      <c r="D358" s="73" t="s">
        <v>703</v>
      </c>
      <c r="E358" s="73" t="e">
        <f>VLOOKUP(D358,#REF!,2,FALSE)</f>
        <v>#REF!</v>
      </c>
      <c r="F358" s="73" t="str">
        <f>VLOOKUP(D358,Sheet1!$D$3:$F$348,3,FALSE)</f>
        <v>CĐ</v>
      </c>
      <c r="G358" s="73" t="s">
        <v>1290</v>
      </c>
      <c r="H358" s="93" t="s">
        <v>126</v>
      </c>
      <c r="I358" s="73"/>
      <c r="J358" s="73">
        <v>4</v>
      </c>
      <c r="K358" s="73">
        <v>4</v>
      </c>
      <c r="L358" s="255">
        <v>6.7</v>
      </c>
      <c r="M358" s="93" t="s">
        <v>125</v>
      </c>
      <c r="N358" s="73" t="s">
        <v>29</v>
      </c>
      <c r="O358" s="73">
        <v>3</v>
      </c>
      <c r="P358" s="92">
        <v>6.7</v>
      </c>
      <c r="Q358" s="40"/>
      <c r="R358" s="73" t="s">
        <v>667</v>
      </c>
      <c r="S358" s="73">
        <f t="shared" si="5"/>
        <v>16</v>
      </c>
      <c r="T358" s="74"/>
      <c r="U358" s="370" t="s">
        <v>775</v>
      </c>
      <c r="V358" s="385" t="s">
        <v>1118</v>
      </c>
    </row>
    <row r="359" spans="1:22" ht="20.25" customHeight="1" x14ac:dyDescent="0.25">
      <c r="A359" s="75"/>
      <c r="B359" s="87"/>
      <c r="C359" s="86"/>
      <c r="D359" s="75"/>
      <c r="E359" s="75"/>
      <c r="F359" s="75"/>
      <c r="G359" s="75"/>
      <c r="H359" s="55" t="s">
        <v>128</v>
      </c>
      <c r="I359" s="75"/>
      <c r="J359" s="75">
        <v>2</v>
      </c>
      <c r="K359" s="75">
        <v>2</v>
      </c>
      <c r="L359" s="251">
        <v>7.9</v>
      </c>
      <c r="M359" s="55" t="s">
        <v>129</v>
      </c>
      <c r="N359" s="75" t="s">
        <v>130</v>
      </c>
      <c r="O359" s="75">
        <v>2</v>
      </c>
      <c r="P359" s="88">
        <v>7.9</v>
      </c>
      <c r="Q359" s="15"/>
      <c r="R359" s="75" t="s">
        <v>667</v>
      </c>
      <c r="S359" s="75"/>
      <c r="T359" s="76"/>
      <c r="U359" s="370" t="s">
        <v>775</v>
      </c>
      <c r="V359" s="382" t="s">
        <v>1118</v>
      </c>
    </row>
    <row r="360" spans="1:22" ht="20.25" customHeight="1" x14ac:dyDescent="0.25">
      <c r="A360" s="75"/>
      <c r="B360" s="87"/>
      <c r="C360" s="86"/>
      <c r="D360" s="75"/>
      <c r="E360" s="75"/>
      <c r="F360" s="75"/>
      <c r="G360" s="75"/>
      <c r="H360" s="61" t="s">
        <v>269</v>
      </c>
      <c r="I360" s="77"/>
      <c r="J360" s="77">
        <v>6</v>
      </c>
      <c r="K360" s="77">
        <v>6</v>
      </c>
      <c r="L360" s="256">
        <v>8</v>
      </c>
      <c r="M360" s="55" t="s">
        <v>39</v>
      </c>
      <c r="N360" s="75" t="s">
        <v>40</v>
      </c>
      <c r="O360" s="75">
        <v>2</v>
      </c>
      <c r="P360" s="88">
        <v>8</v>
      </c>
      <c r="Q360" s="15"/>
      <c r="R360" s="75" t="s">
        <v>667</v>
      </c>
      <c r="S360" s="75"/>
      <c r="T360" s="76"/>
      <c r="U360" s="370" t="s">
        <v>775</v>
      </c>
      <c r="V360" s="382" t="s">
        <v>1118</v>
      </c>
    </row>
    <row r="361" spans="1:22" ht="20.25" customHeight="1" x14ac:dyDescent="0.25">
      <c r="A361" s="75"/>
      <c r="B361" s="87"/>
      <c r="C361" s="86"/>
      <c r="D361" s="75"/>
      <c r="E361" s="75"/>
      <c r="F361" s="75"/>
      <c r="G361" s="75"/>
      <c r="H361" s="98"/>
      <c r="I361" s="83"/>
      <c r="J361" s="83"/>
      <c r="K361" s="83"/>
      <c r="L361" s="257"/>
      <c r="M361" s="55" t="s">
        <v>41</v>
      </c>
      <c r="N361" s="75" t="s">
        <v>42</v>
      </c>
      <c r="O361" s="75">
        <v>2</v>
      </c>
      <c r="P361" s="88">
        <v>8</v>
      </c>
      <c r="Q361" s="15"/>
      <c r="R361" s="75" t="s">
        <v>667</v>
      </c>
      <c r="S361" s="75"/>
      <c r="T361" s="76"/>
      <c r="U361" s="370" t="s">
        <v>775</v>
      </c>
      <c r="V361" s="382" t="s">
        <v>1118</v>
      </c>
    </row>
    <row r="362" spans="1:22" ht="20.25" customHeight="1" x14ac:dyDescent="0.25">
      <c r="A362" s="75"/>
      <c r="B362" s="87"/>
      <c r="C362" s="86"/>
      <c r="D362" s="75"/>
      <c r="E362" s="75"/>
      <c r="F362" s="75"/>
      <c r="G362" s="75"/>
      <c r="H362" s="93"/>
      <c r="I362" s="73"/>
      <c r="J362" s="73"/>
      <c r="K362" s="73"/>
      <c r="L362" s="255"/>
      <c r="M362" s="55" t="s">
        <v>43</v>
      </c>
      <c r="N362" s="75" t="s">
        <v>44</v>
      </c>
      <c r="O362" s="75">
        <v>2</v>
      </c>
      <c r="P362" s="88">
        <v>8</v>
      </c>
      <c r="Q362" s="15"/>
      <c r="R362" s="75" t="s">
        <v>667</v>
      </c>
      <c r="S362" s="75"/>
      <c r="T362" s="76"/>
      <c r="U362" s="370" t="s">
        <v>775</v>
      </c>
      <c r="V362" s="382" t="s">
        <v>1118</v>
      </c>
    </row>
    <row r="363" spans="1:22" ht="20.25" customHeight="1" x14ac:dyDescent="0.25">
      <c r="A363" s="75"/>
      <c r="B363" s="87"/>
      <c r="C363" s="86"/>
      <c r="D363" s="75"/>
      <c r="E363" s="75"/>
      <c r="F363" s="75"/>
      <c r="G363" s="75"/>
      <c r="H363" s="55" t="s">
        <v>136</v>
      </c>
      <c r="I363" s="75"/>
      <c r="J363" s="75">
        <v>3</v>
      </c>
      <c r="K363" s="75">
        <v>3</v>
      </c>
      <c r="L363" s="251">
        <v>9.5</v>
      </c>
      <c r="M363" s="55" t="s">
        <v>46</v>
      </c>
      <c r="N363" s="75" t="s">
        <v>47</v>
      </c>
      <c r="O363" s="75">
        <v>3</v>
      </c>
      <c r="P363" s="88"/>
      <c r="Q363" s="15"/>
      <c r="R363" s="75" t="s">
        <v>667</v>
      </c>
      <c r="S363" s="75"/>
      <c r="T363" s="76"/>
      <c r="U363" s="370" t="s">
        <v>775</v>
      </c>
      <c r="V363" s="382" t="s">
        <v>1118</v>
      </c>
    </row>
    <row r="364" spans="1:22" s="216" customFormat="1" ht="20.25" customHeight="1" x14ac:dyDescent="0.25">
      <c r="A364" s="148"/>
      <c r="B364" s="140"/>
      <c r="C364" s="225"/>
      <c r="D364" s="80"/>
      <c r="E364" s="80"/>
      <c r="F364" s="80"/>
      <c r="G364" s="148"/>
      <c r="H364" s="146" t="s">
        <v>59</v>
      </c>
      <c r="I364" s="148"/>
      <c r="J364" s="148">
        <v>2</v>
      </c>
      <c r="K364" s="148">
        <v>2</v>
      </c>
      <c r="L364" s="254">
        <v>7.4</v>
      </c>
      <c r="M364" s="146" t="s">
        <v>65</v>
      </c>
      <c r="N364" s="148" t="s">
        <v>66</v>
      </c>
      <c r="O364" s="148">
        <v>2</v>
      </c>
      <c r="P364" s="226">
        <v>7.4</v>
      </c>
      <c r="Q364" s="215" t="s">
        <v>671</v>
      </c>
      <c r="R364" s="148" t="s">
        <v>667</v>
      </c>
      <c r="S364" s="80"/>
      <c r="T364" s="220"/>
      <c r="U364" s="376" t="s">
        <v>775</v>
      </c>
      <c r="V364" s="384" t="s">
        <v>1118</v>
      </c>
    </row>
    <row r="365" spans="1:22" ht="20.25" customHeight="1" x14ac:dyDescent="0.25">
      <c r="A365" s="73">
        <v>30</v>
      </c>
      <c r="B365" s="91" t="s">
        <v>704</v>
      </c>
      <c r="C365" s="97">
        <v>31329</v>
      </c>
      <c r="D365" s="73" t="s">
        <v>705</v>
      </c>
      <c r="E365" s="73" t="e">
        <f>VLOOKUP(D365,#REF!,2,FALSE)</f>
        <v>#REF!</v>
      </c>
      <c r="F365" s="73" t="str">
        <f>VLOOKUP(D365,Sheet1!$D$3:$F$348,3,FALSE)</f>
        <v>CĐ</v>
      </c>
      <c r="G365" s="73" t="s">
        <v>1283</v>
      </c>
      <c r="H365" s="93" t="s">
        <v>125</v>
      </c>
      <c r="I365" s="73">
        <v>4</v>
      </c>
      <c r="J365" s="73"/>
      <c r="K365" s="73">
        <v>3</v>
      </c>
      <c r="L365" s="255">
        <v>6</v>
      </c>
      <c r="M365" s="93" t="s">
        <v>125</v>
      </c>
      <c r="N365" s="73" t="s">
        <v>29</v>
      </c>
      <c r="O365" s="73">
        <v>3</v>
      </c>
      <c r="P365" s="92">
        <v>6</v>
      </c>
      <c r="Q365" s="40"/>
      <c r="R365" s="73" t="s">
        <v>667</v>
      </c>
      <c r="S365" s="73">
        <f t="shared" si="5"/>
        <v>25</v>
      </c>
      <c r="T365" s="74"/>
      <c r="U365" s="370" t="s">
        <v>775</v>
      </c>
      <c r="V365" s="385" t="s">
        <v>1120</v>
      </c>
    </row>
    <row r="366" spans="1:22" ht="20.25" customHeight="1" x14ac:dyDescent="0.25">
      <c r="A366" s="75"/>
      <c r="B366" s="87"/>
      <c r="C366" s="86"/>
      <c r="D366" s="75"/>
      <c r="E366" s="75"/>
      <c r="F366" s="75"/>
      <c r="G366" s="75"/>
      <c r="H366" s="55" t="s">
        <v>127</v>
      </c>
      <c r="I366" s="75">
        <v>4</v>
      </c>
      <c r="J366" s="75"/>
      <c r="K366" s="75">
        <v>3</v>
      </c>
      <c r="L366" s="251">
        <v>5</v>
      </c>
      <c r="M366" s="55" t="s">
        <v>127</v>
      </c>
      <c r="N366" s="75" t="s">
        <v>35</v>
      </c>
      <c r="O366" s="75">
        <v>2</v>
      </c>
      <c r="P366" s="88">
        <v>5</v>
      </c>
      <c r="Q366" s="15"/>
      <c r="R366" s="75" t="s">
        <v>667</v>
      </c>
      <c r="S366" s="75"/>
      <c r="T366" s="76"/>
      <c r="U366" s="370" t="s">
        <v>775</v>
      </c>
      <c r="V366" s="382" t="s">
        <v>1120</v>
      </c>
    </row>
    <row r="367" spans="1:22" ht="20.25" customHeight="1" x14ac:dyDescent="0.25">
      <c r="A367" s="75"/>
      <c r="B367" s="87"/>
      <c r="C367" s="86"/>
      <c r="D367" s="75"/>
      <c r="E367" s="75"/>
      <c r="F367" s="75"/>
      <c r="G367" s="75"/>
      <c r="H367" s="55" t="s">
        <v>32</v>
      </c>
      <c r="I367" s="75">
        <v>2</v>
      </c>
      <c r="J367" s="75"/>
      <c r="K367" s="75">
        <v>1</v>
      </c>
      <c r="L367" s="251">
        <v>7</v>
      </c>
      <c r="M367" s="55" t="s">
        <v>32</v>
      </c>
      <c r="N367" s="75" t="s">
        <v>33</v>
      </c>
      <c r="O367" s="75">
        <v>2</v>
      </c>
      <c r="P367" s="88"/>
      <c r="Q367" s="15"/>
      <c r="R367" s="75"/>
      <c r="S367" s="75"/>
      <c r="T367" s="76" t="s">
        <v>670</v>
      </c>
      <c r="U367" s="370" t="s">
        <v>775</v>
      </c>
      <c r="V367" s="382"/>
    </row>
    <row r="368" spans="1:22" ht="20.25" customHeight="1" x14ac:dyDescent="0.25">
      <c r="A368" s="75"/>
      <c r="B368" s="87"/>
      <c r="C368" s="86"/>
      <c r="D368" s="75"/>
      <c r="E368" s="75"/>
      <c r="F368" s="75"/>
      <c r="G368" s="75"/>
      <c r="H368" s="55" t="s">
        <v>37</v>
      </c>
      <c r="I368" s="75">
        <v>3</v>
      </c>
      <c r="J368" s="75"/>
      <c r="K368" s="75">
        <v>2</v>
      </c>
      <c r="L368" s="251">
        <v>7</v>
      </c>
      <c r="M368" s="55" t="s">
        <v>37</v>
      </c>
      <c r="N368" s="75" t="s">
        <v>38</v>
      </c>
      <c r="O368" s="75">
        <v>2</v>
      </c>
      <c r="P368" s="88">
        <v>7</v>
      </c>
      <c r="Q368" s="15"/>
      <c r="R368" s="75" t="s">
        <v>667</v>
      </c>
      <c r="S368" s="75"/>
      <c r="T368" s="76"/>
      <c r="U368" s="370" t="s">
        <v>775</v>
      </c>
      <c r="V368" s="382" t="s">
        <v>1120</v>
      </c>
    </row>
    <row r="369" spans="1:22" ht="20.25" customHeight="1" x14ac:dyDescent="0.25">
      <c r="A369" s="75"/>
      <c r="B369" s="87"/>
      <c r="C369" s="86"/>
      <c r="D369" s="75"/>
      <c r="E369" s="75"/>
      <c r="F369" s="75"/>
      <c r="G369" s="75"/>
      <c r="H369" s="55" t="s">
        <v>30</v>
      </c>
      <c r="I369" s="75">
        <v>3</v>
      </c>
      <c r="J369" s="75"/>
      <c r="K369" s="75">
        <v>2</v>
      </c>
      <c r="L369" s="251">
        <v>6</v>
      </c>
      <c r="M369" s="55" t="s">
        <v>30</v>
      </c>
      <c r="N369" s="75" t="s">
        <v>31</v>
      </c>
      <c r="O369" s="75">
        <v>2</v>
      </c>
      <c r="P369" s="88">
        <v>6</v>
      </c>
      <c r="Q369" s="15"/>
      <c r="R369" s="75" t="s">
        <v>667</v>
      </c>
      <c r="S369" s="75"/>
      <c r="T369" s="76"/>
      <c r="U369" s="370" t="s">
        <v>775</v>
      </c>
      <c r="V369" s="382" t="s">
        <v>1120</v>
      </c>
    </row>
    <row r="370" spans="1:22" ht="20.25" customHeight="1" x14ac:dyDescent="0.25">
      <c r="A370" s="75"/>
      <c r="B370" s="87"/>
      <c r="C370" s="86"/>
      <c r="D370" s="75"/>
      <c r="E370" s="75"/>
      <c r="F370" s="75"/>
      <c r="G370" s="75"/>
      <c r="H370" s="55" t="s">
        <v>129</v>
      </c>
      <c r="I370" s="75">
        <v>3</v>
      </c>
      <c r="J370" s="75"/>
      <c r="K370" s="75">
        <v>2</v>
      </c>
      <c r="L370" s="251">
        <v>6</v>
      </c>
      <c r="M370" s="55" t="s">
        <v>129</v>
      </c>
      <c r="N370" s="75" t="s">
        <v>130</v>
      </c>
      <c r="O370" s="75">
        <v>2</v>
      </c>
      <c r="P370" s="88">
        <v>6</v>
      </c>
      <c r="Q370" s="15"/>
      <c r="R370" s="75" t="s">
        <v>667</v>
      </c>
      <c r="S370" s="75"/>
      <c r="T370" s="76"/>
      <c r="U370" s="370" t="s">
        <v>775</v>
      </c>
      <c r="V370" s="382" t="s">
        <v>1120</v>
      </c>
    </row>
    <row r="371" spans="1:22" ht="20.25" customHeight="1" x14ac:dyDescent="0.25">
      <c r="A371" s="75"/>
      <c r="B371" s="87"/>
      <c r="C371" s="86"/>
      <c r="D371" s="75"/>
      <c r="E371" s="75"/>
      <c r="F371" s="75"/>
      <c r="G371" s="75"/>
      <c r="H371" s="55" t="s">
        <v>706</v>
      </c>
      <c r="I371" s="75">
        <v>4</v>
      </c>
      <c r="J371" s="75"/>
      <c r="K371" s="75">
        <v>3</v>
      </c>
      <c r="L371" s="251">
        <v>8</v>
      </c>
      <c r="M371" s="55" t="s">
        <v>39</v>
      </c>
      <c r="N371" s="75" t="s">
        <v>40</v>
      </c>
      <c r="O371" s="75">
        <v>2</v>
      </c>
      <c r="P371" s="88">
        <v>8</v>
      </c>
      <c r="Q371" s="15"/>
      <c r="R371" s="75" t="s">
        <v>667</v>
      </c>
      <c r="S371" s="75"/>
      <c r="T371" s="76"/>
      <c r="U371" s="370" t="s">
        <v>775</v>
      </c>
      <c r="V371" s="382" t="s">
        <v>1120</v>
      </c>
    </row>
    <row r="372" spans="1:22" ht="20.25" customHeight="1" x14ac:dyDescent="0.25">
      <c r="A372" s="75"/>
      <c r="B372" s="87"/>
      <c r="C372" s="86"/>
      <c r="D372" s="75"/>
      <c r="E372" s="75"/>
      <c r="F372" s="75"/>
      <c r="G372" s="75"/>
      <c r="H372" s="55" t="s">
        <v>707</v>
      </c>
      <c r="I372" s="75">
        <v>4</v>
      </c>
      <c r="J372" s="75"/>
      <c r="K372" s="75">
        <v>3</v>
      </c>
      <c r="L372" s="251">
        <v>7</v>
      </c>
      <c r="M372" s="55" t="s">
        <v>41</v>
      </c>
      <c r="N372" s="75" t="s">
        <v>42</v>
      </c>
      <c r="O372" s="75">
        <v>2</v>
      </c>
      <c r="P372" s="88">
        <v>7</v>
      </c>
      <c r="Q372" s="15"/>
      <c r="R372" s="75" t="s">
        <v>667</v>
      </c>
      <c r="S372" s="75"/>
      <c r="T372" s="76"/>
      <c r="U372" s="370" t="s">
        <v>775</v>
      </c>
      <c r="V372" s="382" t="s">
        <v>1120</v>
      </c>
    </row>
    <row r="373" spans="1:22" ht="20.25" customHeight="1" x14ac:dyDescent="0.25">
      <c r="A373" s="75"/>
      <c r="B373" s="87"/>
      <c r="C373" s="86"/>
      <c r="D373" s="75"/>
      <c r="E373" s="75"/>
      <c r="F373" s="75"/>
      <c r="G373" s="75"/>
      <c r="H373" s="55" t="s">
        <v>212</v>
      </c>
      <c r="I373" s="75">
        <v>4</v>
      </c>
      <c r="J373" s="75"/>
      <c r="K373" s="75">
        <v>3</v>
      </c>
      <c r="L373" s="251">
        <v>7</v>
      </c>
      <c r="M373" s="55" t="s">
        <v>43</v>
      </c>
      <c r="N373" s="75" t="s">
        <v>44</v>
      </c>
      <c r="O373" s="75">
        <v>2</v>
      </c>
      <c r="P373" s="88">
        <v>7</v>
      </c>
      <c r="Q373" s="15"/>
      <c r="R373" s="75" t="s">
        <v>667</v>
      </c>
      <c r="S373" s="75"/>
      <c r="T373" s="76"/>
      <c r="U373" s="370" t="s">
        <v>775</v>
      </c>
      <c r="V373" s="382" t="s">
        <v>1120</v>
      </c>
    </row>
    <row r="374" spans="1:22" ht="20.25" customHeight="1" x14ac:dyDescent="0.25">
      <c r="A374" s="75"/>
      <c r="B374" s="87"/>
      <c r="C374" s="86"/>
      <c r="D374" s="75"/>
      <c r="E374" s="75"/>
      <c r="F374" s="75"/>
      <c r="G374" s="75"/>
      <c r="H374" s="55" t="s">
        <v>708</v>
      </c>
      <c r="I374" s="75">
        <v>4</v>
      </c>
      <c r="J374" s="75"/>
      <c r="K374" s="75">
        <v>3</v>
      </c>
      <c r="L374" s="251">
        <v>9</v>
      </c>
      <c r="M374" s="55" t="s">
        <v>134</v>
      </c>
      <c r="N374" s="75" t="s">
        <v>135</v>
      </c>
      <c r="O374" s="75">
        <v>3</v>
      </c>
      <c r="P374" s="88">
        <v>9</v>
      </c>
      <c r="Q374" s="15"/>
      <c r="R374" s="75" t="s">
        <v>667</v>
      </c>
      <c r="S374" s="75"/>
      <c r="T374" s="76"/>
      <c r="U374" s="370" t="s">
        <v>775</v>
      </c>
      <c r="V374" s="382" t="s">
        <v>1120</v>
      </c>
    </row>
    <row r="375" spans="1:22" ht="20.25" customHeight="1" x14ac:dyDescent="0.25">
      <c r="A375" s="75"/>
      <c r="B375" s="87"/>
      <c r="C375" s="86"/>
      <c r="D375" s="75"/>
      <c r="E375" s="75"/>
      <c r="F375" s="75"/>
      <c r="G375" s="75"/>
      <c r="H375" s="55" t="s">
        <v>45</v>
      </c>
      <c r="I375" s="75">
        <v>5</v>
      </c>
      <c r="J375" s="75"/>
      <c r="K375" s="75">
        <v>4</v>
      </c>
      <c r="L375" s="251">
        <v>9</v>
      </c>
      <c r="M375" s="55" t="s">
        <v>46</v>
      </c>
      <c r="N375" s="75" t="s">
        <v>47</v>
      </c>
      <c r="O375" s="75">
        <v>3</v>
      </c>
      <c r="P375" s="88"/>
      <c r="Q375" s="15"/>
      <c r="R375" s="75" t="s">
        <v>667</v>
      </c>
      <c r="S375" s="75"/>
      <c r="T375" s="76"/>
      <c r="U375" s="370" t="s">
        <v>775</v>
      </c>
      <c r="V375" s="382" t="s">
        <v>1120</v>
      </c>
    </row>
    <row r="376" spans="1:22" s="216" customFormat="1" ht="20.25" customHeight="1" x14ac:dyDescent="0.25">
      <c r="A376" s="148"/>
      <c r="B376" s="140"/>
      <c r="C376" s="225"/>
      <c r="D376" s="80"/>
      <c r="E376" s="80"/>
      <c r="F376" s="80"/>
      <c r="G376" s="148"/>
      <c r="H376" s="146" t="s">
        <v>59</v>
      </c>
      <c r="I376" s="148">
        <v>3</v>
      </c>
      <c r="J376" s="148"/>
      <c r="K376" s="148">
        <v>2</v>
      </c>
      <c r="L376" s="254">
        <v>7</v>
      </c>
      <c r="M376" s="146" t="s">
        <v>65</v>
      </c>
      <c r="N376" s="148" t="s">
        <v>66</v>
      </c>
      <c r="O376" s="148">
        <v>2</v>
      </c>
      <c r="P376" s="226">
        <v>7</v>
      </c>
      <c r="Q376" s="215" t="s">
        <v>671</v>
      </c>
      <c r="R376" s="148" t="s">
        <v>667</v>
      </c>
      <c r="S376" s="80"/>
      <c r="T376" s="220"/>
      <c r="U376" s="376" t="s">
        <v>775</v>
      </c>
      <c r="V376" s="384" t="s">
        <v>1120</v>
      </c>
    </row>
    <row r="377" spans="1:22" ht="20.25" customHeight="1" x14ac:dyDescent="0.25">
      <c r="A377" s="73">
        <v>31</v>
      </c>
      <c r="B377" s="91" t="s">
        <v>709</v>
      </c>
      <c r="C377" s="97">
        <v>34752</v>
      </c>
      <c r="D377" s="73" t="s">
        <v>710</v>
      </c>
      <c r="E377" s="73" t="e">
        <f>VLOOKUP(D377,#REF!,2,FALSE)</f>
        <v>#REF!</v>
      </c>
      <c r="F377" s="73" t="str">
        <f>VLOOKUP(D377,Sheet1!$D$3:$F$348,3,FALSE)</f>
        <v>CĐ</v>
      </c>
      <c r="G377" s="73" t="s">
        <v>1280</v>
      </c>
      <c r="H377" s="93" t="s">
        <v>891</v>
      </c>
      <c r="I377" s="73"/>
      <c r="J377" s="73">
        <v>3</v>
      </c>
      <c r="K377" s="73">
        <v>3</v>
      </c>
      <c r="L377" s="255">
        <v>4.9000000000000004</v>
      </c>
      <c r="M377" s="93" t="s">
        <v>125</v>
      </c>
      <c r="N377" s="73" t="s">
        <v>29</v>
      </c>
      <c r="O377" s="73">
        <v>3</v>
      </c>
      <c r="P377" s="92">
        <v>4.8</v>
      </c>
      <c r="Q377" s="40"/>
      <c r="R377" s="73" t="s">
        <v>667</v>
      </c>
      <c r="S377" s="73">
        <f t="shared" si="5"/>
        <v>25</v>
      </c>
      <c r="T377" s="210" t="s">
        <v>677</v>
      </c>
      <c r="U377" s="370" t="s">
        <v>775</v>
      </c>
      <c r="V377" s="385" t="s">
        <v>1121</v>
      </c>
    </row>
    <row r="378" spans="1:22" ht="20.25" customHeight="1" x14ac:dyDescent="0.25">
      <c r="A378" s="75"/>
      <c r="B378" s="87"/>
      <c r="C378" s="86"/>
      <c r="D378" s="75"/>
      <c r="E378" s="75"/>
      <c r="F378" s="75"/>
      <c r="G378" s="75"/>
      <c r="H378" s="55" t="s">
        <v>892</v>
      </c>
      <c r="I378" s="75"/>
      <c r="J378" s="75">
        <v>2</v>
      </c>
      <c r="K378" s="75">
        <v>2</v>
      </c>
      <c r="L378" s="251">
        <v>4.7</v>
      </c>
      <c r="M378" s="55" t="s">
        <v>127</v>
      </c>
      <c r="N378" s="75" t="s">
        <v>35</v>
      </c>
      <c r="O378" s="75">
        <v>2</v>
      </c>
      <c r="P378" s="88">
        <v>4.8</v>
      </c>
      <c r="Q378" s="15"/>
      <c r="R378" s="75" t="s">
        <v>667</v>
      </c>
      <c r="S378" s="75"/>
      <c r="T378" s="74"/>
      <c r="U378" s="370" t="s">
        <v>775</v>
      </c>
      <c r="V378" s="382" t="s">
        <v>1121</v>
      </c>
    </row>
    <row r="379" spans="1:22" ht="20.25" customHeight="1" x14ac:dyDescent="0.25">
      <c r="A379" s="75"/>
      <c r="B379" s="87"/>
      <c r="C379" s="86"/>
      <c r="D379" s="75"/>
      <c r="E379" s="75"/>
      <c r="F379" s="75"/>
      <c r="G379" s="75"/>
      <c r="H379" s="55" t="s">
        <v>32</v>
      </c>
      <c r="I379" s="75"/>
      <c r="J379" s="75">
        <v>2</v>
      </c>
      <c r="K379" s="75">
        <v>2</v>
      </c>
      <c r="L379" s="251">
        <v>6.4</v>
      </c>
      <c r="M379" s="55" t="s">
        <v>32</v>
      </c>
      <c r="N379" s="75" t="s">
        <v>33</v>
      </c>
      <c r="O379" s="75">
        <v>2</v>
      </c>
      <c r="P379" s="88">
        <v>6.4</v>
      </c>
      <c r="Q379" s="15"/>
      <c r="R379" s="75" t="s">
        <v>667</v>
      </c>
      <c r="S379" s="75"/>
      <c r="T379" s="76"/>
      <c r="U379" s="370" t="s">
        <v>775</v>
      </c>
      <c r="V379" s="382" t="s">
        <v>1121</v>
      </c>
    </row>
    <row r="380" spans="1:22" ht="20.25" customHeight="1" x14ac:dyDescent="0.25">
      <c r="A380" s="75"/>
      <c r="B380" s="87"/>
      <c r="C380" s="86"/>
      <c r="D380" s="75"/>
      <c r="E380" s="75"/>
      <c r="F380" s="75"/>
      <c r="G380" s="75"/>
      <c r="H380" s="55" t="s">
        <v>36</v>
      </c>
      <c r="I380" s="75"/>
      <c r="J380" s="75">
        <v>3</v>
      </c>
      <c r="K380" s="75">
        <v>3</v>
      </c>
      <c r="L380" s="251">
        <v>6.7</v>
      </c>
      <c r="M380" s="55" t="s">
        <v>37</v>
      </c>
      <c r="N380" s="75" t="s">
        <v>38</v>
      </c>
      <c r="O380" s="75">
        <v>2</v>
      </c>
      <c r="P380" s="88">
        <v>6.7</v>
      </c>
      <c r="Q380" s="15"/>
      <c r="R380" s="75" t="s">
        <v>667</v>
      </c>
      <c r="S380" s="75"/>
      <c r="T380" s="76"/>
      <c r="U380" s="370" t="s">
        <v>775</v>
      </c>
      <c r="V380" s="382" t="s">
        <v>1121</v>
      </c>
    </row>
    <row r="381" spans="1:22" ht="20.25" customHeight="1" x14ac:dyDescent="0.25">
      <c r="A381" s="75"/>
      <c r="B381" s="87"/>
      <c r="C381" s="86"/>
      <c r="D381" s="75"/>
      <c r="E381" s="75"/>
      <c r="F381" s="75"/>
      <c r="G381" s="75"/>
      <c r="H381" s="55" t="s">
        <v>128</v>
      </c>
      <c r="I381" s="75"/>
      <c r="J381" s="75">
        <v>2</v>
      </c>
      <c r="K381" s="75">
        <v>2</v>
      </c>
      <c r="L381" s="251">
        <v>6.1</v>
      </c>
      <c r="M381" s="55" t="s">
        <v>129</v>
      </c>
      <c r="N381" s="75" t="s">
        <v>130</v>
      </c>
      <c r="O381" s="75">
        <v>2</v>
      </c>
      <c r="P381" s="88">
        <v>6.1</v>
      </c>
      <c r="Q381" s="15"/>
      <c r="R381" s="75" t="s">
        <v>667</v>
      </c>
      <c r="S381" s="75"/>
      <c r="T381" s="76"/>
      <c r="U381" s="370" t="s">
        <v>775</v>
      </c>
      <c r="V381" s="382" t="s">
        <v>1121</v>
      </c>
    </row>
    <row r="382" spans="1:22" ht="20.25" customHeight="1" x14ac:dyDescent="0.25">
      <c r="A382" s="75"/>
      <c r="B382" s="87"/>
      <c r="C382" s="86"/>
      <c r="D382" s="75"/>
      <c r="E382" s="75"/>
      <c r="F382" s="75"/>
      <c r="G382" s="75"/>
      <c r="H382" s="55" t="s">
        <v>39</v>
      </c>
      <c r="I382" s="75"/>
      <c r="J382" s="75">
        <v>3</v>
      </c>
      <c r="K382" s="75">
        <v>3</v>
      </c>
      <c r="L382" s="251">
        <v>5.2</v>
      </c>
      <c r="M382" s="55" t="s">
        <v>39</v>
      </c>
      <c r="N382" s="75" t="s">
        <v>40</v>
      </c>
      <c r="O382" s="75">
        <v>2</v>
      </c>
      <c r="P382" s="88">
        <v>5.2</v>
      </c>
      <c r="Q382" s="15"/>
      <c r="R382" s="75" t="s">
        <v>667</v>
      </c>
      <c r="S382" s="75"/>
      <c r="T382" s="76"/>
      <c r="U382" s="370" t="s">
        <v>775</v>
      </c>
      <c r="V382" s="382" t="s">
        <v>1121</v>
      </c>
    </row>
    <row r="383" spans="1:22" ht="20.25" customHeight="1" x14ac:dyDescent="0.25">
      <c r="A383" s="75"/>
      <c r="B383" s="87"/>
      <c r="C383" s="86"/>
      <c r="D383" s="75"/>
      <c r="E383" s="75"/>
      <c r="F383" s="75"/>
      <c r="G383" s="75"/>
      <c r="H383" s="55" t="s">
        <v>41</v>
      </c>
      <c r="I383" s="75"/>
      <c r="J383" s="75">
        <v>3</v>
      </c>
      <c r="K383" s="75">
        <v>3</v>
      </c>
      <c r="L383" s="251">
        <v>5.2</v>
      </c>
      <c r="M383" s="55" t="s">
        <v>41</v>
      </c>
      <c r="N383" s="75" t="s">
        <v>42</v>
      </c>
      <c r="O383" s="75">
        <v>2</v>
      </c>
      <c r="P383" s="88">
        <v>5.2</v>
      </c>
      <c r="Q383" s="15"/>
      <c r="R383" s="75" t="s">
        <v>667</v>
      </c>
      <c r="S383" s="75"/>
      <c r="T383" s="76"/>
      <c r="U383" s="370" t="s">
        <v>775</v>
      </c>
      <c r="V383" s="382" t="s">
        <v>1121</v>
      </c>
    </row>
    <row r="384" spans="1:22" ht="20.25" customHeight="1" x14ac:dyDescent="0.25">
      <c r="A384" s="75"/>
      <c r="B384" s="87"/>
      <c r="C384" s="86"/>
      <c r="D384" s="75"/>
      <c r="E384" s="75"/>
      <c r="F384" s="75"/>
      <c r="G384" s="75"/>
      <c r="H384" s="55" t="s">
        <v>340</v>
      </c>
      <c r="I384" s="75"/>
      <c r="J384" s="75">
        <v>2</v>
      </c>
      <c r="K384" s="75">
        <v>2</v>
      </c>
      <c r="L384" s="251">
        <v>5.9</v>
      </c>
      <c r="M384" s="55" t="s">
        <v>43</v>
      </c>
      <c r="N384" s="75" t="s">
        <v>44</v>
      </c>
      <c r="O384" s="75">
        <v>2</v>
      </c>
      <c r="P384" s="88">
        <v>5.9</v>
      </c>
      <c r="Q384" s="15"/>
      <c r="R384" s="75" t="s">
        <v>667</v>
      </c>
      <c r="S384" s="75"/>
      <c r="T384" s="76"/>
      <c r="U384" s="370" t="s">
        <v>775</v>
      </c>
      <c r="V384" s="382" t="s">
        <v>1121</v>
      </c>
    </row>
    <row r="385" spans="1:22" ht="20.25" customHeight="1" x14ac:dyDescent="0.25">
      <c r="A385" s="75"/>
      <c r="B385" s="87"/>
      <c r="C385" s="86"/>
      <c r="D385" s="75"/>
      <c r="E385" s="75"/>
      <c r="F385" s="75"/>
      <c r="G385" s="75"/>
      <c r="H385" s="55" t="s">
        <v>711</v>
      </c>
      <c r="I385" s="75"/>
      <c r="J385" s="75">
        <v>2</v>
      </c>
      <c r="K385" s="75">
        <v>2</v>
      </c>
      <c r="L385" s="251">
        <v>8.1</v>
      </c>
      <c r="M385" s="61" t="s">
        <v>134</v>
      </c>
      <c r="N385" s="77" t="s">
        <v>135</v>
      </c>
      <c r="O385" s="77">
        <v>3</v>
      </c>
      <c r="P385" s="90">
        <v>6.6</v>
      </c>
      <c r="Q385" s="25"/>
      <c r="R385" s="77" t="s">
        <v>667</v>
      </c>
      <c r="S385" s="77"/>
      <c r="T385" s="78" t="s">
        <v>677</v>
      </c>
      <c r="U385" s="370" t="s">
        <v>775</v>
      </c>
      <c r="V385" s="382" t="s">
        <v>1121</v>
      </c>
    </row>
    <row r="386" spans="1:22" ht="20.25" customHeight="1" x14ac:dyDescent="0.25">
      <c r="A386" s="75"/>
      <c r="B386" s="87"/>
      <c r="C386" s="86"/>
      <c r="D386" s="75"/>
      <c r="E386" s="75"/>
      <c r="F386" s="75"/>
      <c r="G386" s="75"/>
      <c r="H386" s="55" t="s">
        <v>933</v>
      </c>
      <c r="I386" s="75"/>
      <c r="J386" s="75">
        <v>2</v>
      </c>
      <c r="K386" s="75">
        <v>2</v>
      </c>
      <c r="L386" s="251">
        <v>5</v>
      </c>
      <c r="M386" s="93"/>
      <c r="N386" s="73"/>
      <c r="O386" s="73"/>
      <c r="P386" s="92"/>
      <c r="Q386" s="40"/>
      <c r="R386" s="73"/>
      <c r="S386" s="73"/>
      <c r="T386" s="74"/>
      <c r="U386" s="370" t="s">
        <v>775</v>
      </c>
      <c r="V386" s="382"/>
    </row>
    <row r="387" spans="1:22" ht="20.25" customHeight="1" x14ac:dyDescent="0.25">
      <c r="A387" s="75"/>
      <c r="B387" s="87"/>
      <c r="C387" s="86"/>
      <c r="D387" s="75"/>
      <c r="E387" s="75"/>
      <c r="F387" s="75"/>
      <c r="G387" s="75"/>
      <c r="H387" s="55" t="s">
        <v>934</v>
      </c>
      <c r="I387" s="75"/>
      <c r="J387" s="75">
        <v>2</v>
      </c>
      <c r="K387" s="75">
        <v>2</v>
      </c>
      <c r="L387" s="251">
        <v>4.4000000000000004</v>
      </c>
      <c r="M387" s="61" t="s">
        <v>46</v>
      </c>
      <c r="N387" s="77" t="s">
        <v>47</v>
      </c>
      <c r="O387" s="77">
        <v>3</v>
      </c>
      <c r="P387" s="90"/>
      <c r="Q387" s="25"/>
      <c r="R387" s="77" t="s">
        <v>667</v>
      </c>
      <c r="S387" s="77"/>
      <c r="T387" s="78" t="s">
        <v>680</v>
      </c>
      <c r="U387" s="370" t="s">
        <v>775</v>
      </c>
      <c r="V387" s="382" t="s">
        <v>1121</v>
      </c>
    </row>
    <row r="388" spans="1:22" ht="20.25" customHeight="1" x14ac:dyDescent="0.25">
      <c r="A388" s="75"/>
      <c r="B388" s="87"/>
      <c r="C388" s="86"/>
      <c r="D388" s="75"/>
      <c r="E388" s="75"/>
      <c r="F388" s="75"/>
      <c r="G388" s="75"/>
      <c r="H388" s="55" t="s">
        <v>712</v>
      </c>
      <c r="I388" s="75"/>
      <c r="J388" s="75">
        <v>2</v>
      </c>
      <c r="K388" s="75">
        <v>2</v>
      </c>
      <c r="L388" s="251">
        <v>6</v>
      </c>
      <c r="M388" s="93"/>
      <c r="N388" s="73"/>
      <c r="O388" s="73"/>
      <c r="P388" s="92"/>
      <c r="Q388" s="40"/>
      <c r="R388" s="73"/>
      <c r="S388" s="73"/>
      <c r="T388" s="74"/>
      <c r="U388" s="370" t="s">
        <v>775</v>
      </c>
      <c r="V388" s="382"/>
    </row>
    <row r="389" spans="1:22" s="216" customFormat="1" ht="20.25" customHeight="1" x14ac:dyDescent="0.25">
      <c r="A389" s="148"/>
      <c r="B389" s="140"/>
      <c r="C389" s="225"/>
      <c r="D389" s="80"/>
      <c r="E389" s="80"/>
      <c r="F389" s="80"/>
      <c r="G389" s="148"/>
      <c r="H389" s="146" t="s">
        <v>59</v>
      </c>
      <c r="I389" s="148" t="s">
        <v>774</v>
      </c>
      <c r="J389" s="148"/>
      <c r="K389" s="148">
        <v>3</v>
      </c>
      <c r="L389" s="254">
        <v>6.1</v>
      </c>
      <c r="M389" s="146" t="s">
        <v>65</v>
      </c>
      <c r="N389" s="148" t="s">
        <v>66</v>
      </c>
      <c r="O389" s="148">
        <v>2</v>
      </c>
      <c r="P389" s="226">
        <v>6.1</v>
      </c>
      <c r="Q389" s="215" t="s">
        <v>671</v>
      </c>
      <c r="R389" s="148" t="s">
        <v>667</v>
      </c>
      <c r="S389" s="80"/>
      <c r="T389" s="220"/>
      <c r="U389" s="376" t="s">
        <v>775</v>
      </c>
      <c r="V389" s="384" t="s">
        <v>1121</v>
      </c>
    </row>
    <row r="390" spans="1:22" ht="20.25" customHeight="1" x14ac:dyDescent="0.25">
      <c r="A390" s="73">
        <v>32</v>
      </c>
      <c r="B390" s="91" t="s">
        <v>804</v>
      </c>
      <c r="C390" s="97">
        <v>36648</v>
      </c>
      <c r="D390" s="73" t="s">
        <v>805</v>
      </c>
      <c r="E390" s="73" t="e">
        <f>VLOOKUP(D390,#REF!,2,FALSE)</f>
        <v>#REF!</v>
      </c>
      <c r="F390" s="73" t="str">
        <f>VLOOKUP(D390,Sheet1!$D$3:$F$348,3,FALSE)</f>
        <v>ĐH</v>
      </c>
      <c r="G390" s="73" t="s">
        <v>1268</v>
      </c>
      <c r="H390" s="93" t="s">
        <v>806</v>
      </c>
      <c r="I390" s="73"/>
      <c r="J390" s="73">
        <v>3</v>
      </c>
      <c r="K390" s="73">
        <v>3</v>
      </c>
      <c r="L390" s="255">
        <v>5.8</v>
      </c>
      <c r="M390" s="93" t="s">
        <v>125</v>
      </c>
      <c r="N390" s="73" t="s">
        <v>29</v>
      </c>
      <c r="O390" s="73">
        <v>3</v>
      </c>
      <c r="P390" s="92">
        <v>6.2</v>
      </c>
      <c r="Q390" s="40"/>
      <c r="R390" s="73" t="s">
        <v>667</v>
      </c>
      <c r="S390" s="73">
        <f t="shared" si="5"/>
        <v>22</v>
      </c>
      <c r="T390" s="74" t="s">
        <v>677</v>
      </c>
      <c r="U390" s="370" t="s">
        <v>775</v>
      </c>
      <c r="V390" s="385" t="s">
        <v>1127</v>
      </c>
    </row>
    <row r="391" spans="1:22" ht="20.25" customHeight="1" x14ac:dyDescent="0.25">
      <c r="A391" s="75"/>
      <c r="B391" s="87"/>
      <c r="C391" s="86"/>
      <c r="D391" s="75"/>
      <c r="E391" s="75"/>
      <c r="F391" s="75"/>
      <c r="G391" s="75"/>
      <c r="H391" s="55" t="s">
        <v>807</v>
      </c>
      <c r="I391" s="75"/>
      <c r="J391" s="75">
        <v>2</v>
      </c>
      <c r="K391" s="75">
        <v>2</v>
      </c>
      <c r="L391" s="251">
        <v>6.7</v>
      </c>
      <c r="M391" s="55" t="s">
        <v>127</v>
      </c>
      <c r="N391" s="75" t="s">
        <v>35</v>
      </c>
      <c r="O391" s="75">
        <v>2</v>
      </c>
      <c r="P391" s="88">
        <v>6.2</v>
      </c>
      <c r="Q391" s="15"/>
      <c r="R391" s="75" t="s">
        <v>667</v>
      </c>
      <c r="S391" s="75"/>
      <c r="T391" s="76"/>
      <c r="U391" s="370" t="s">
        <v>775</v>
      </c>
      <c r="V391" s="382" t="s">
        <v>1127</v>
      </c>
    </row>
    <row r="392" spans="1:22" ht="20.25" customHeight="1" x14ac:dyDescent="0.25">
      <c r="A392" s="75"/>
      <c r="B392" s="87"/>
      <c r="C392" s="86"/>
      <c r="D392" s="75"/>
      <c r="E392" s="75"/>
      <c r="F392" s="75"/>
      <c r="G392" s="75"/>
      <c r="H392" s="55" t="s">
        <v>32</v>
      </c>
      <c r="I392" s="75"/>
      <c r="J392" s="75">
        <v>2</v>
      </c>
      <c r="K392" s="75">
        <v>2</v>
      </c>
      <c r="L392" s="251">
        <v>5.3</v>
      </c>
      <c r="M392" s="55" t="s">
        <v>32</v>
      </c>
      <c r="N392" s="75" t="s">
        <v>33</v>
      </c>
      <c r="O392" s="75">
        <v>2</v>
      </c>
      <c r="P392" s="88">
        <v>5.3</v>
      </c>
      <c r="Q392" s="15"/>
      <c r="R392" s="75" t="s">
        <v>667</v>
      </c>
      <c r="S392" s="75"/>
      <c r="T392" s="76"/>
      <c r="U392" s="370" t="s">
        <v>775</v>
      </c>
      <c r="V392" s="382" t="s">
        <v>1127</v>
      </c>
    </row>
    <row r="393" spans="1:22" ht="20.25" customHeight="1" x14ac:dyDescent="0.25">
      <c r="A393" s="75"/>
      <c r="B393" s="87"/>
      <c r="C393" s="86"/>
      <c r="D393" s="75"/>
      <c r="E393" s="75"/>
      <c r="F393" s="75"/>
      <c r="G393" s="75"/>
      <c r="H393" s="55" t="s">
        <v>662</v>
      </c>
      <c r="I393" s="75"/>
      <c r="J393" s="75">
        <v>3</v>
      </c>
      <c r="K393" s="75">
        <v>3</v>
      </c>
      <c r="L393" s="251">
        <v>7</v>
      </c>
      <c r="M393" s="55" t="s">
        <v>37</v>
      </c>
      <c r="N393" s="75" t="s">
        <v>38</v>
      </c>
      <c r="O393" s="75">
        <v>2</v>
      </c>
      <c r="P393" s="88">
        <v>7</v>
      </c>
      <c r="Q393" s="15"/>
      <c r="R393" s="75" t="s">
        <v>667</v>
      </c>
      <c r="S393" s="75"/>
      <c r="T393" s="76"/>
      <c r="U393" s="370" t="s">
        <v>775</v>
      </c>
      <c r="V393" s="382" t="s">
        <v>1127</v>
      </c>
    </row>
    <row r="394" spans="1:22" ht="20.25" customHeight="1" x14ac:dyDescent="0.25">
      <c r="A394" s="75"/>
      <c r="B394" s="87"/>
      <c r="C394" s="86"/>
      <c r="D394" s="75"/>
      <c r="E394" s="75"/>
      <c r="F394" s="75"/>
      <c r="G394" s="75"/>
      <c r="H394" s="55" t="s">
        <v>129</v>
      </c>
      <c r="I394" s="75"/>
      <c r="J394" s="75">
        <v>2</v>
      </c>
      <c r="K394" s="75">
        <v>2</v>
      </c>
      <c r="L394" s="251">
        <v>7</v>
      </c>
      <c r="M394" s="55" t="s">
        <v>129</v>
      </c>
      <c r="N394" s="75" t="s">
        <v>130</v>
      </c>
      <c r="O394" s="75">
        <v>2</v>
      </c>
      <c r="P394" s="88">
        <v>7</v>
      </c>
      <c r="Q394" s="15"/>
      <c r="R394" s="75" t="s">
        <v>667</v>
      </c>
      <c r="S394" s="75"/>
      <c r="T394" s="76"/>
      <c r="U394" s="370" t="s">
        <v>775</v>
      </c>
      <c r="V394" s="382" t="s">
        <v>1127</v>
      </c>
    </row>
    <row r="395" spans="1:22" ht="20.25" customHeight="1" x14ac:dyDescent="0.25">
      <c r="A395" s="75"/>
      <c r="B395" s="87"/>
      <c r="C395" s="86"/>
      <c r="D395" s="75"/>
      <c r="E395" s="75"/>
      <c r="F395" s="75"/>
      <c r="G395" s="75"/>
      <c r="H395" s="55" t="s">
        <v>39</v>
      </c>
      <c r="I395" s="75"/>
      <c r="J395" s="75">
        <v>3</v>
      </c>
      <c r="K395" s="75">
        <v>3</v>
      </c>
      <c r="L395" s="251">
        <v>5.0999999999999996</v>
      </c>
      <c r="M395" s="55" t="s">
        <v>39</v>
      </c>
      <c r="N395" s="75" t="s">
        <v>40</v>
      </c>
      <c r="O395" s="75">
        <v>2</v>
      </c>
      <c r="P395" s="88">
        <v>5.0999999999999996</v>
      </c>
      <c r="Q395" s="15"/>
      <c r="R395" s="75" t="s">
        <v>667</v>
      </c>
      <c r="S395" s="75"/>
      <c r="T395" s="76"/>
      <c r="U395" s="370" t="s">
        <v>775</v>
      </c>
      <c r="V395" s="382" t="s">
        <v>1127</v>
      </c>
    </row>
    <row r="396" spans="1:22" ht="20.25" customHeight="1" x14ac:dyDescent="0.25">
      <c r="A396" s="75"/>
      <c r="B396" s="87"/>
      <c r="C396" s="86"/>
      <c r="D396" s="75"/>
      <c r="E396" s="75"/>
      <c r="F396" s="75"/>
      <c r="G396" s="75"/>
      <c r="H396" s="55" t="s">
        <v>41</v>
      </c>
      <c r="I396" s="75"/>
      <c r="J396" s="75">
        <v>3</v>
      </c>
      <c r="K396" s="75">
        <v>3</v>
      </c>
      <c r="L396" s="251">
        <v>4.4000000000000004</v>
      </c>
      <c r="M396" s="55" t="s">
        <v>41</v>
      </c>
      <c r="N396" s="75" t="s">
        <v>42</v>
      </c>
      <c r="O396" s="75">
        <v>2</v>
      </c>
      <c r="P396" s="88">
        <v>4.4000000000000004</v>
      </c>
      <c r="Q396" s="15"/>
      <c r="R396" s="75" t="s">
        <v>667</v>
      </c>
      <c r="S396" s="75"/>
      <c r="T396" s="76"/>
      <c r="U396" s="370" t="s">
        <v>775</v>
      </c>
      <c r="V396" s="382" t="s">
        <v>1127</v>
      </c>
    </row>
    <row r="397" spans="1:22" ht="20.25" customHeight="1" x14ac:dyDescent="0.25">
      <c r="A397" s="75"/>
      <c r="B397" s="87"/>
      <c r="C397" s="86"/>
      <c r="D397" s="75"/>
      <c r="E397" s="75"/>
      <c r="F397" s="75"/>
      <c r="G397" s="75"/>
      <c r="H397" s="55" t="s">
        <v>43</v>
      </c>
      <c r="I397" s="75"/>
      <c r="J397" s="75">
        <v>3</v>
      </c>
      <c r="K397" s="75">
        <v>3</v>
      </c>
      <c r="L397" s="251">
        <v>6.2</v>
      </c>
      <c r="M397" s="55" t="s">
        <v>43</v>
      </c>
      <c r="N397" s="75" t="s">
        <v>44</v>
      </c>
      <c r="O397" s="75">
        <v>2</v>
      </c>
      <c r="P397" s="88">
        <v>6.2</v>
      </c>
      <c r="Q397" s="15"/>
      <c r="R397" s="75" t="s">
        <v>667</v>
      </c>
      <c r="S397" s="75"/>
      <c r="T397" s="76"/>
      <c r="U397" s="370" t="s">
        <v>775</v>
      </c>
      <c r="V397" s="382" t="s">
        <v>1127</v>
      </c>
    </row>
    <row r="398" spans="1:22" ht="20.25" customHeight="1" x14ac:dyDescent="0.25">
      <c r="A398" s="75"/>
      <c r="B398" s="87"/>
      <c r="C398" s="86"/>
      <c r="D398" s="75"/>
      <c r="E398" s="75"/>
      <c r="F398" s="75"/>
      <c r="G398" s="75"/>
      <c r="H398" s="55" t="s">
        <v>808</v>
      </c>
      <c r="I398" s="75"/>
      <c r="J398" s="75">
        <v>2</v>
      </c>
      <c r="K398" s="75"/>
      <c r="L398" s="251">
        <v>7.7</v>
      </c>
      <c r="M398" s="55" t="s">
        <v>134</v>
      </c>
      <c r="N398" s="75" t="s">
        <v>135</v>
      </c>
      <c r="O398" s="75">
        <v>3</v>
      </c>
      <c r="P398" s="88"/>
      <c r="Q398" s="15"/>
      <c r="R398" s="75"/>
      <c r="S398" s="75"/>
      <c r="T398" s="76" t="s">
        <v>668</v>
      </c>
      <c r="U398" s="370" t="s">
        <v>775</v>
      </c>
      <c r="V398" s="382"/>
    </row>
    <row r="399" spans="1:22" ht="20.25" customHeight="1" x14ac:dyDescent="0.25">
      <c r="A399" s="75"/>
      <c r="B399" s="87"/>
      <c r="C399" s="86"/>
      <c r="D399" s="75"/>
      <c r="E399" s="75"/>
      <c r="F399" s="75"/>
      <c r="G399" s="75"/>
      <c r="H399" s="55" t="s">
        <v>45</v>
      </c>
      <c r="I399" s="75"/>
      <c r="J399" s="75">
        <v>3</v>
      </c>
      <c r="K399" s="75">
        <v>3</v>
      </c>
      <c r="L399" s="251">
        <v>7.6</v>
      </c>
      <c r="M399" s="55" t="s">
        <v>46</v>
      </c>
      <c r="N399" s="75" t="s">
        <v>47</v>
      </c>
      <c r="O399" s="75">
        <v>3</v>
      </c>
      <c r="P399" s="88"/>
      <c r="Q399" s="15"/>
      <c r="R399" s="75" t="s">
        <v>667</v>
      </c>
      <c r="S399" s="75"/>
      <c r="T399" s="76"/>
      <c r="U399" s="370" t="s">
        <v>775</v>
      </c>
      <c r="V399" s="382" t="s">
        <v>1127</v>
      </c>
    </row>
    <row r="400" spans="1:22" s="17" customFormat="1" ht="20.25" customHeight="1" x14ac:dyDescent="0.25">
      <c r="A400" s="80"/>
      <c r="B400" s="95"/>
      <c r="C400" s="94"/>
      <c r="D400" s="80"/>
      <c r="E400" s="80"/>
      <c r="F400" s="80"/>
      <c r="G400" s="80"/>
      <c r="H400" s="72" t="s">
        <v>49</v>
      </c>
      <c r="I400" s="80"/>
      <c r="J400" s="80">
        <v>2</v>
      </c>
      <c r="K400" s="80">
        <v>2</v>
      </c>
      <c r="L400" s="253">
        <v>8.6999999999999993</v>
      </c>
      <c r="M400" s="72" t="s">
        <v>49</v>
      </c>
      <c r="N400" s="80" t="s">
        <v>50</v>
      </c>
      <c r="O400" s="80">
        <v>2</v>
      </c>
      <c r="P400" s="96">
        <v>8.6999999999999993</v>
      </c>
      <c r="Q400" s="42"/>
      <c r="R400" s="80" t="s">
        <v>667</v>
      </c>
      <c r="S400" s="80"/>
      <c r="T400" s="81"/>
      <c r="U400" s="374" t="s">
        <v>775</v>
      </c>
      <c r="V400" s="384" t="s">
        <v>1127</v>
      </c>
    </row>
    <row r="401" spans="1:22" ht="20.25" customHeight="1" x14ac:dyDescent="0.25">
      <c r="A401" s="73">
        <v>33</v>
      </c>
      <c r="B401" s="91" t="s">
        <v>809</v>
      </c>
      <c r="C401" s="97">
        <v>36751</v>
      </c>
      <c r="D401" s="73" t="s">
        <v>810</v>
      </c>
      <c r="E401" s="73" t="e">
        <f>VLOOKUP(D401,#REF!,2,FALSE)</f>
        <v>#REF!</v>
      </c>
      <c r="F401" s="73" t="str">
        <f>VLOOKUP(D401,Sheet1!$D$3:$F$348,3,FALSE)</f>
        <v>CĐ</v>
      </c>
      <c r="G401" s="73" t="s">
        <v>1285</v>
      </c>
      <c r="H401" s="93" t="s">
        <v>268</v>
      </c>
      <c r="I401" s="73"/>
      <c r="J401" s="73">
        <v>4</v>
      </c>
      <c r="K401" s="73">
        <v>4</v>
      </c>
      <c r="L401" s="255">
        <v>7.4</v>
      </c>
      <c r="M401" s="93" t="s">
        <v>125</v>
      </c>
      <c r="N401" s="73" t="s">
        <v>29</v>
      </c>
      <c r="O401" s="73">
        <v>3</v>
      </c>
      <c r="P401" s="92">
        <v>7.4</v>
      </c>
      <c r="Q401" s="40"/>
      <c r="R401" s="73" t="s">
        <v>667</v>
      </c>
      <c r="S401" s="73">
        <f t="shared" ref="S401:S459" si="6">SUMIFS($O$11:$O$522,$V$11:$V$522,V401)</f>
        <v>19</v>
      </c>
      <c r="T401" s="74"/>
      <c r="U401" s="370" t="s">
        <v>775</v>
      </c>
      <c r="V401" s="385" t="s">
        <v>1123</v>
      </c>
    </row>
    <row r="402" spans="1:22" ht="20.25" customHeight="1" x14ac:dyDescent="0.25">
      <c r="A402" s="75"/>
      <c r="B402" s="87"/>
      <c r="C402" s="86"/>
      <c r="D402" s="75"/>
      <c r="E402" s="75"/>
      <c r="F402" s="75"/>
      <c r="G402" s="75"/>
      <c r="H402" s="55" t="s">
        <v>811</v>
      </c>
      <c r="I402" s="75"/>
      <c r="J402" s="75">
        <v>4</v>
      </c>
      <c r="K402" s="75"/>
      <c r="L402" s="251">
        <v>8.3000000000000007</v>
      </c>
      <c r="M402" s="55" t="s">
        <v>37</v>
      </c>
      <c r="N402" s="75" t="s">
        <v>38</v>
      </c>
      <c r="O402" s="75">
        <v>2</v>
      </c>
      <c r="P402" s="88"/>
      <c r="Q402" s="15"/>
      <c r="R402" s="75"/>
      <c r="S402" s="75"/>
      <c r="T402" s="76" t="s">
        <v>668</v>
      </c>
      <c r="U402" s="370" t="s">
        <v>775</v>
      </c>
      <c r="V402" s="382"/>
    </row>
    <row r="403" spans="1:22" ht="20.25" customHeight="1" x14ac:dyDescent="0.25">
      <c r="A403" s="75"/>
      <c r="B403" s="87"/>
      <c r="C403" s="86"/>
      <c r="D403" s="75"/>
      <c r="E403" s="75"/>
      <c r="F403" s="75"/>
      <c r="G403" s="75"/>
      <c r="H403" s="55" t="s">
        <v>812</v>
      </c>
      <c r="I403" s="75"/>
      <c r="J403" s="75">
        <v>4</v>
      </c>
      <c r="K403" s="75"/>
      <c r="L403" s="251">
        <v>8.3000000000000007</v>
      </c>
      <c r="M403" s="55" t="s">
        <v>30</v>
      </c>
      <c r="N403" s="75" t="s">
        <v>31</v>
      </c>
      <c r="O403" s="75">
        <v>2</v>
      </c>
      <c r="P403" s="88"/>
      <c r="Q403" s="15"/>
      <c r="R403" s="75"/>
      <c r="S403" s="75"/>
      <c r="T403" s="76" t="s">
        <v>668</v>
      </c>
      <c r="U403" s="370" t="s">
        <v>775</v>
      </c>
      <c r="V403" s="382"/>
    </row>
    <row r="404" spans="1:22" ht="20.25" customHeight="1" x14ac:dyDescent="0.25">
      <c r="A404" s="75"/>
      <c r="B404" s="87"/>
      <c r="C404" s="86"/>
      <c r="D404" s="75"/>
      <c r="E404" s="75"/>
      <c r="F404" s="75"/>
      <c r="G404" s="75"/>
      <c r="H404" s="55" t="s">
        <v>128</v>
      </c>
      <c r="I404" s="75"/>
      <c r="J404" s="75">
        <v>2</v>
      </c>
      <c r="K404" s="75">
        <v>2</v>
      </c>
      <c r="L404" s="251">
        <v>7.8</v>
      </c>
      <c r="M404" s="55" t="s">
        <v>129</v>
      </c>
      <c r="N404" s="75" t="s">
        <v>130</v>
      </c>
      <c r="O404" s="75">
        <v>2</v>
      </c>
      <c r="P404" s="88">
        <v>7.8</v>
      </c>
      <c r="Q404" s="15"/>
      <c r="R404" s="75" t="s">
        <v>667</v>
      </c>
      <c r="S404" s="75"/>
      <c r="T404" s="76"/>
      <c r="U404" s="370" t="s">
        <v>775</v>
      </c>
      <c r="V404" s="382" t="s">
        <v>1123</v>
      </c>
    </row>
    <row r="405" spans="1:22" ht="20.25" customHeight="1" x14ac:dyDescent="0.25">
      <c r="A405" s="75"/>
      <c r="B405" s="87"/>
      <c r="C405" s="86"/>
      <c r="D405" s="75"/>
      <c r="E405" s="75"/>
      <c r="F405" s="75"/>
      <c r="G405" s="75"/>
      <c r="H405" s="55" t="s">
        <v>131</v>
      </c>
      <c r="I405" s="75"/>
      <c r="J405" s="75">
        <v>3</v>
      </c>
      <c r="K405" s="75">
        <v>3</v>
      </c>
      <c r="L405" s="251">
        <v>6.1</v>
      </c>
      <c r="M405" s="55" t="s">
        <v>39</v>
      </c>
      <c r="N405" s="75" t="s">
        <v>40</v>
      </c>
      <c r="O405" s="75">
        <v>2</v>
      </c>
      <c r="P405" s="88">
        <v>6.1</v>
      </c>
      <c r="Q405" s="15"/>
      <c r="R405" s="75" t="s">
        <v>667</v>
      </c>
      <c r="S405" s="75"/>
      <c r="T405" s="76"/>
      <c r="U405" s="370" t="s">
        <v>775</v>
      </c>
      <c r="V405" s="382" t="s">
        <v>1123</v>
      </c>
    </row>
    <row r="406" spans="1:22" ht="20.25" customHeight="1" x14ac:dyDescent="0.25">
      <c r="A406" s="75"/>
      <c r="B406" s="87"/>
      <c r="C406" s="86"/>
      <c r="D406" s="75"/>
      <c r="E406" s="75"/>
      <c r="F406" s="75"/>
      <c r="G406" s="75"/>
      <c r="H406" s="55" t="s">
        <v>132</v>
      </c>
      <c r="I406" s="75"/>
      <c r="J406" s="75">
        <v>3</v>
      </c>
      <c r="K406" s="75">
        <v>3</v>
      </c>
      <c r="L406" s="251">
        <v>8.8000000000000007</v>
      </c>
      <c r="M406" s="55" t="s">
        <v>41</v>
      </c>
      <c r="N406" s="75" t="s">
        <v>42</v>
      </c>
      <c r="O406" s="75">
        <v>2</v>
      </c>
      <c r="P406" s="88">
        <v>8.8000000000000007</v>
      </c>
      <c r="Q406" s="15"/>
      <c r="R406" s="75" t="s">
        <v>667</v>
      </c>
      <c r="S406" s="75"/>
      <c r="T406" s="76"/>
      <c r="U406" s="370" t="s">
        <v>775</v>
      </c>
      <c r="V406" s="382" t="s">
        <v>1123</v>
      </c>
    </row>
    <row r="407" spans="1:22" ht="20.25" customHeight="1" x14ac:dyDescent="0.25">
      <c r="A407" s="75"/>
      <c r="B407" s="87"/>
      <c r="C407" s="86"/>
      <c r="D407" s="75"/>
      <c r="E407" s="75"/>
      <c r="F407" s="75"/>
      <c r="G407" s="75"/>
      <c r="H407" s="55" t="s">
        <v>212</v>
      </c>
      <c r="I407" s="75"/>
      <c r="J407" s="75">
        <v>4</v>
      </c>
      <c r="K407" s="75">
        <v>4</v>
      </c>
      <c r="L407" s="251">
        <v>7.7</v>
      </c>
      <c r="M407" s="55" t="s">
        <v>43</v>
      </c>
      <c r="N407" s="75" t="s">
        <v>44</v>
      </c>
      <c r="O407" s="75">
        <v>2</v>
      </c>
      <c r="P407" s="88">
        <v>7.7</v>
      </c>
      <c r="Q407" s="15"/>
      <c r="R407" s="75" t="s">
        <v>667</v>
      </c>
      <c r="S407" s="75"/>
      <c r="T407" s="76"/>
      <c r="U407" s="370" t="s">
        <v>775</v>
      </c>
      <c r="V407" s="382" t="s">
        <v>1123</v>
      </c>
    </row>
    <row r="408" spans="1:22" ht="20.25" customHeight="1" x14ac:dyDescent="0.25">
      <c r="A408" s="75"/>
      <c r="B408" s="87"/>
      <c r="C408" s="86"/>
      <c r="D408" s="75"/>
      <c r="E408" s="75"/>
      <c r="F408" s="75"/>
      <c r="G408" s="75"/>
      <c r="H408" s="55" t="s">
        <v>136</v>
      </c>
      <c r="I408" s="75"/>
      <c r="J408" s="75">
        <v>3</v>
      </c>
      <c r="K408" s="75">
        <v>3</v>
      </c>
      <c r="L408" s="251">
        <v>6.8</v>
      </c>
      <c r="M408" s="55" t="s">
        <v>46</v>
      </c>
      <c r="N408" s="75" t="s">
        <v>47</v>
      </c>
      <c r="O408" s="75">
        <v>3</v>
      </c>
      <c r="P408" s="88"/>
      <c r="Q408" s="15"/>
      <c r="R408" s="75" t="s">
        <v>667</v>
      </c>
      <c r="S408" s="75"/>
      <c r="T408" s="76"/>
      <c r="U408" s="370" t="s">
        <v>775</v>
      </c>
      <c r="V408" s="382" t="s">
        <v>1123</v>
      </c>
    </row>
    <row r="409" spans="1:22" s="218" customFormat="1" ht="20.25" customHeight="1" x14ac:dyDescent="0.25">
      <c r="A409" s="67"/>
      <c r="B409" s="66"/>
      <c r="C409" s="223"/>
      <c r="D409" s="75"/>
      <c r="E409" s="75"/>
      <c r="F409" s="75"/>
      <c r="G409" s="67"/>
      <c r="H409" s="68" t="s">
        <v>59</v>
      </c>
      <c r="I409" s="67"/>
      <c r="J409" s="67">
        <v>2</v>
      </c>
      <c r="K409" s="67">
        <v>2</v>
      </c>
      <c r="L409" s="252">
        <v>7.8</v>
      </c>
      <c r="M409" s="68" t="s">
        <v>65</v>
      </c>
      <c r="N409" s="67" t="s">
        <v>66</v>
      </c>
      <c r="O409" s="67">
        <v>2</v>
      </c>
      <c r="P409" s="178">
        <v>7.8</v>
      </c>
      <c r="Q409" s="219" t="s">
        <v>671</v>
      </c>
      <c r="R409" s="67" t="s">
        <v>667</v>
      </c>
      <c r="S409" s="75"/>
      <c r="T409" s="221"/>
      <c r="U409" s="375" t="s">
        <v>775</v>
      </c>
      <c r="V409" s="382" t="s">
        <v>1123</v>
      </c>
    </row>
    <row r="410" spans="1:22" ht="20.25" customHeight="1" x14ac:dyDescent="0.25">
      <c r="A410" s="75"/>
      <c r="B410" s="87"/>
      <c r="C410" s="86"/>
      <c r="D410" s="75"/>
      <c r="E410" s="75"/>
      <c r="F410" s="75"/>
      <c r="G410" s="75"/>
      <c r="H410" s="55" t="s">
        <v>813</v>
      </c>
      <c r="I410" s="75"/>
      <c r="J410" s="75">
        <v>4</v>
      </c>
      <c r="K410" s="75"/>
      <c r="L410" s="251">
        <v>7.7</v>
      </c>
      <c r="M410" s="55" t="s">
        <v>142</v>
      </c>
      <c r="N410" s="75" t="s">
        <v>143</v>
      </c>
      <c r="O410" s="75">
        <v>3</v>
      </c>
      <c r="P410" s="88"/>
      <c r="Q410" s="15"/>
      <c r="R410" s="75"/>
      <c r="S410" s="75"/>
      <c r="T410" s="76" t="s">
        <v>668</v>
      </c>
      <c r="U410" s="370" t="s">
        <v>775</v>
      </c>
      <c r="V410" s="382"/>
    </row>
    <row r="411" spans="1:22" ht="20.25" customHeight="1" x14ac:dyDescent="0.25">
      <c r="A411" s="75"/>
      <c r="B411" s="87"/>
      <c r="C411" s="86"/>
      <c r="D411" s="75"/>
      <c r="E411" s="75"/>
      <c r="F411" s="75"/>
      <c r="G411" s="75"/>
      <c r="H411" s="55" t="s">
        <v>814</v>
      </c>
      <c r="I411" s="75"/>
      <c r="J411" s="75">
        <v>3</v>
      </c>
      <c r="K411" s="75"/>
      <c r="L411" s="251">
        <v>6.7</v>
      </c>
      <c r="M411" s="55" t="s">
        <v>144</v>
      </c>
      <c r="N411" s="75" t="s">
        <v>145</v>
      </c>
      <c r="O411" s="75">
        <v>2</v>
      </c>
      <c r="P411" s="88"/>
      <c r="Q411" s="15"/>
      <c r="R411" s="75"/>
      <c r="S411" s="75"/>
      <c r="T411" s="76" t="s">
        <v>668</v>
      </c>
      <c r="U411" s="370" t="s">
        <v>775</v>
      </c>
      <c r="V411" s="382"/>
    </row>
    <row r="412" spans="1:22" s="17" customFormat="1" ht="20.25" customHeight="1" x14ac:dyDescent="0.25">
      <c r="A412" s="80"/>
      <c r="B412" s="95"/>
      <c r="C412" s="94"/>
      <c r="D412" s="80"/>
      <c r="E412" s="80"/>
      <c r="F412" s="80"/>
      <c r="G412" s="80"/>
      <c r="H412" s="72" t="s">
        <v>157</v>
      </c>
      <c r="I412" s="80"/>
      <c r="J412" s="80">
        <v>3</v>
      </c>
      <c r="K412" s="80">
        <v>3</v>
      </c>
      <c r="L412" s="253">
        <v>8</v>
      </c>
      <c r="M412" s="72" t="s">
        <v>157</v>
      </c>
      <c r="N412" s="80" t="s">
        <v>158</v>
      </c>
      <c r="O412" s="80">
        <v>3</v>
      </c>
      <c r="P412" s="96">
        <v>8</v>
      </c>
      <c r="Q412" s="42"/>
      <c r="R412" s="80" t="s">
        <v>667</v>
      </c>
      <c r="S412" s="80"/>
      <c r="T412" s="81"/>
      <c r="U412" s="374" t="s">
        <v>775</v>
      </c>
      <c r="V412" s="384" t="s">
        <v>1123</v>
      </c>
    </row>
    <row r="413" spans="1:22" ht="20.25" customHeight="1" x14ac:dyDescent="0.25">
      <c r="A413" s="73">
        <v>34</v>
      </c>
      <c r="B413" s="91" t="s">
        <v>815</v>
      </c>
      <c r="C413" s="97">
        <v>37700</v>
      </c>
      <c r="D413" s="73" t="s">
        <v>816</v>
      </c>
      <c r="E413" s="73" t="e">
        <f>VLOOKUP(D413,#REF!,2,FALSE)</f>
        <v>#REF!</v>
      </c>
      <c r="F413" s="73" t="str">
        <f>VLOOKUP(D413,Sheet1!$D$3:$F$348,3,FALSE)</f>
        <v>CĐ</v>
      </c>
      <c r="G413" s="73" t="s">
        <v>1267</v>
      </c>
      <c r="H413" s="55" t="s">
        <v>126</v>
      </c>
      <c r="I413" s="75"/>
      <c r="J413" s="75">
        <v>4</v>
      </c>
      <c r="K413" s="75">
        <v>4</v>
      </c>
      <c r="L413" s="251">
        <v>9.6999999999999993</v>
      </c>
      <c r="M413" s="55" t="s">
        <v>125</v>
      </c>
      <c r="N413" s="75" t="s">
        <v>29</v>
      </c>
      <c r="O413" s="75">
        <v>3</v>
      </c>
      <c r="P413" s="88">
        <v>9.6999999999999993</v>
      </c>
      <c r="Q413" s="15"/>
      <c r="R413" s="75" t="s">
        <v>667</v>
      </c>
      <c r="S413" s="73">
        <f t="shared" si="6"/>
        <v>38</v>
      </c>
      <c r="T413" s="76"/>
      <c r="U413" s="370" t="s">
        <v>775</v>
      </c>
      <c r="V413" s="385" t="s">
        <v>1125</v>
      </c>
    </row>
    <row r="414" spans="1:22" ht="20.25" customHeight="1" x14ac:dyDescent="0.25">
      <c r="A414" s="75"/>
      <c r="B414" s="87"/>
      <c r="C414" s="86"/>
      <c r="D414" s="75"/>
      <c r="E414" s="75"/>
      <c r="F414" s="75"/>
      <c r="G414" s="75"/>
      <c r="H414" s="55" t="s">
        <v>128</v>
      </c>
      <c r="I414" s="75"/>
      <c r="J414" s="75">
        <v>2</v>
      </c>
      <c r="K414" s="75">
        <v>2</v>
      </c>
      <c r="L414" s="251">
        <v>8.3000000000000007</v>
      </c>
      <c r="M414" s="55" t="s">
        <v>129</v>
      </c>
      <c r="N414" s="75" t="s">
        <v>130</v>
      </c>
      <c r="O414" s="75">
        <v>2</v>
      </c>
      <c r="P414" s="88">
        <v>8.3000000000000007</v>
      </c>
      <c r="Q414" s="15"/>
      <c r="R414" s="75" t="s">
        <v>667</v>
      </c>
      <c r="S414" s="75"/>
      <c r="T414" s="76"/>
      <c r="U414" s="370" t="s">
        <v>775</v>
      </c>
      <c r="V414" s="382" t="s">
        <v>1125</v>
      </c>
    </row>
    <row r="415" spans="1:22" ht="20.25" customHeight="1" x14ac:dyDescent="0.25">
      <c r="A415" s="75"/>
      <c r="B415" s="87"/>
      <c r="C415" s="86"/>
      <c r="D415" s="75"/>
      <c r="E415" s="75"/>
      <c r="F415" s="75"/>
      <c r="G415" s="75"/>
      <c r="H415" s="55" t="s">
        <v>354</v>
      </c>
      <c r="I415" s="75"/>
      <c r="J415" s="75">
        <v>3</v>
      </c>
      <c r="K415" s="75">
        <v>3</v>
      </c>
      <c r="L415" s="251">
        <v>8.1</v>
      </c>
      <c r="M415" s="55" t="s">
        <v>39</v>
      </c>
      <c r="N415" s="75" t="s">
        <v>40</v>
      </c>
      <c r="O415" s="75">
        <v>2</v>
      </c>
      <c r="P415" s="88">
        <v>8.1</v>
      </c>
      <c r="Q415" s="15"/>
      <c r="R415" s="75" t="s">
        <v>667</v>
      </c>
      <c r="S415" s="75"/>
      <c r="T415" s="76"/>
      <c r="U415" s="370" t="s">
        <v>775</v>
      </c>
      <c r="V415" s="382" t="s">
        <v>1125</v>
      </c>
    </row>
    <row r="416" spans="1:22" ht="20.25" customHeight="1" x14ac:dyDescent="0.25">
      <c r="A416" s="75"/>
      <c r="B416" s="87"/>
      <c r="C416" s="86"/>
      <c r="D416" s="75"/>
      <c r="E416" s="75"/>
      <c r="F416" s="75"/>
      <c r="G416" s="75"/>
      <c r="H416" s="55" t="s">
        <v>355</v>
      </c>
      <c r="I416" s="75"/>
      <c r="J416" s="75">
        <v>3</v>
      </c>
      <c r="K416" s="75">
        <v>3</v>
      </c>
      <c r="L416" s="251">
        <v>5.7</v>
      </c>
      <c r="M416" s="55" t="s">
        <v>41</v>
      </c>
      <c r="N416" s="75" t="s">
        <v>42</v>
      </c>
      <c r="O416" s="75">
        <v>2</v>
      </c>
      <c r="P416" s="88">
        <v>5.7</v>
      </c>
      <c r="Q416" s="15"/>
      <c r="R416" s="75" t="s">
        <v>667</v>
      </c>
      <c r="S416" s="75"/>
      <c r="T416" s="76"/>
      <c r="U416" s="370" t="s">
        <v>775</v>
      </c>
      <c r="V416" s="382" t="s">
        <v>1125</v>
      </c>
    </row>
    <row r="417" spans="1:22" ht="20.25" customHeight="1" x14ac:dyDescent="0.25">
      <c r="A417" s="75"/>
      <c r="B417" s="87"/>
      <c r="C417" s="86"/>
      <c r="D417" s="75"/>
      <c r="E417" s="75"/>
      <c r="F417" s="75"/>
      <c r="G417" s="75"/>
      <c r="H417" s="55" t="s">
        <v>310</v>
      </c>
      <c r="I417" s="75"/>
      <c r="J417" s="75">
        <v>3</v>
      </c>
      <c r="K417" s="75">
        <v>3</v>
      </c>
      <c r="L417" s="251">
        <v>5.8</v>
      </c>
      <c r="M417" s="55" t="s">
        <v>43</v>
      </c>
      <c r="N417" s="75" t="s">
        <v>44</v>
      </c>
      <c r="O417" s="75">
        <v>2</v>
      </c>
      <c r="P417" s="88">
        <v>5.8</v>
      </c>
      <c r="Q417" s="15"/>
      <c r="R417" s="75" t="s">
        <v>667</v>
      </c>
      <c r="S417" s="75"/>
      <c r="T417" s="76"/>
      <c r="U417" s="370" t="s">
        <v>775</v>
      </c>
      <c r="V417" s="382" t="s">
        <v>1125</v>
      </c>
    </row>
    <row r="418" spans="1:22" ht="20.25" customHeight="1" x14ac:dyDescent="0.25">
      <c r="A418" s="75"/>
      <c r="B418" s="87"/>
      <c r="C418" s="86"/>
      <c r="D418" s="75"/>
      <c r="E418" s="75"/>
      <c r="F418" s="75"/>
      <c r="G418" s="75"/>
      <c r="H418" s="55" t="s">
        <v>136</v>
      </c>
      <c r="I418" s="75"/>
      <c r="J418" s="75">
        <v>3</v>
      </c>
      <c r="K418" s="75">
        <v>3</v>
      </c>
      <c r="L418" s="251">
        <v>9</v>
      </c>
      <c r="M418" s="55" t="s">
        <v>46</v>
      </c>
      <c r="N418" s="75" t="s">
        <v>47</v>
      </c>
      <c r="O418" s="75">
        <v>3</v>
      </c>
      <c r="P418" s="88"/>
      <c r="Q418" s="15"/>
      <c r="R418" s="75" t="s">
        <v>667</v>
      </c>
      <c r="S418" s="75"/>
      <c r="T418" s="76"/>
      <c r="U418" s="370" t="s">
        <v>775</v>
      </c>
      <c r="V418" s="382" t="s">
        <v>1125</v>
      </c>
    </row>
    <row r="419" spans="1:22" s="218" customFormat="1" ht="20.25" customHeight="1" x14ac:dyDescent="0.25">
      <c r="A419" s="67"/>
      <c r="B419" s="66"/>
      <c r="C419" s="223"/>
      <c r="D419" s="75"/>
      <c r="E419" s="75"/>
      <c r="F419" s="75"/>
      <c r="G419" s="67"/>
      <c r="H419" s="68" t="s">
        <v>59</v>
      </c>
      <c r="I419" s="67"/>
      <c r="J419" s="67">
        <v>2</v>
      </c>
      <c r="K419" s="67">
        <v>2</v>
      </c>
      <c r="L419" s="252" t="s">
        <v>312</v>
      </c>
      <c r="M419" s="68" t="s">
        <v>65</v>
      </c>
      <c r="N419" s="67" t="s">
        <v>66</v>
      </c>
      <c r="O419" s="67">
        <v>2</v>
      </c>
      <c r="P419" s="178" t="s">
        <v>312</v>
      </c>
      <c r="Q419" s="219" t="s">
        <v>671</v>
      </c>
      <c r="R419" s="67" t="s">
        <v>667</v>
      </c>
      <c r="S419" s="75"/>
      <c r="T419" s="221"/>
      <c r="U419" s="375" t="s">
        <v>775</v>
      </c>
      <c r="V419" s="382" t="s">
        <v>1125</v>
      </c>
    </row>
    <row r="420" spans="1:22" ht="20.25" customHeight="1" x14ac:dyDescent="0.25">
      <c r="A420" s="75"/>
      <c r="B420" s="87"/>
      <c r="C420" s="86"/>
      <c r="D420" s="75"/>
      <c r="E420" s="75"/>
      <c r="F420" s="75"/>
      <c r="G420" s="75"/>
      <c r="H420" s="55" t="s">
        <v>817</v>
      </c>
      <c r="I420" s="75"/>
      <c r="J420" s="75">
        <v>3</v>
      </c>
      <c r="K420" s="75"/>
      <c r="L420" s="251">
        <v>6.7</v>
      </c>
      <c r="M420" s="55" t="s">
        <v>139</v>
      </c>
      <c r="N420" s="75" t="s">
        <v>140</v>
      </c>
      <c r="O420" s="75">
        <v>3</v>
      </c>
      <c r="P420" s="88"/>
      <c r="Q420" s="15"/>
      <c r="R420" s="75"/>
      <c r="S420" s="75"/>
      <c r="T420" s="76" t="s">
        <v>668</v>
      </c>
      <c r="U420" s="370" t="s">
        <v>775</v>
      </c>
      <c r="V420" s="382"/>
    </row>
    <row r="421" spans="1:22" ht="20.25" customHeight="1" x14ac:dyDescent="0.25">
      <c r="A421" s="75"/>
      <c r="B421" s="87"/>
      <c r="C421" s="86"/>
      <c r="D421" s="75"/>
      <c r="E421" s="75"/>
      <c r="F421" s="75"/>
      <c r="G421" s="75"/>
      <c r="H421" s="55" t="s">
        <v>818</v>
      </c>
      <c r="I421" s="75"/>
      <c r="J421" s="75">
        <v>3</v>
      </c>
      <c r="K421" s="75">
        <v>3</v>
      </c>
      <c r="L421" s="251">
        <v>7.9</v>
      </c>
      <c r="M421" s="55" t="s">
        <v>142</v>
      </c>
      <c r="N421" s="75" t="s">
        <v>143</v>
      </c>
      <c r="O421" s="75">
        <v>3</v>
      </c>
      <c r="P421" s="88">
        <v>7.9</v>
      </c>
      <c r="Q421" s="15"/>
      <c r="R421" s="75" t="s">
        <v>667</v>
      </c>
      <c r="S421" s="75"/>
      <c r="T421" s="76"/>
      <c r="U421" s="370" t="s">
        <v>775</v>
      </c>
      <c r="V421" s="382" t="s">
        <v>1125</v>
      </c>
    </row>
    <row r="422" spans="1:22" ht="20.25" customHeight="1" x14ac:dyDescent="0.25">
      <c r="A422" s="75"/>
      <c r="B422" s="87"/>
      <c r="C422" s="86"/>
      <c r="D422" s="75"/>
      <c r="E422" s="75"/>
      <c r="F422" s="75"/>
      <c r="G422" s="75"/>
      <c r="H422" s="55" t="s">
        <v>356</v>
      </c>
      <c r="I422" s="75"/>
      <c r="J422" s="75">
        <v>3</v>
      </c>
      <c r="K422" s="75"/>
      <c r="L422" s="251">
        <v>7.3</v>
      </c>
      <c r="M422" s="55" t="s">
        <v>146</v>
      </c>
      <c r="N422" s="75" t="s">
        <v>147</v>
      </c>
      <c r="O422" s="75">
        <v>2</v>
      </c>
      <c r="P422" s="88"/>
      <c r="Q422" s="15"/>
      <c r="R422" s="75"/>
      <c r="S422" s="75"/>
      <c r="T422" s="76" t="s">
        <v>668</v>
      </c>
      <c r="U422" s="370" t="s">
        <v>775</v>
      </c>
      <c r="V422" s="382"/>
    </row>
    <row r="423" spans="1:22" ht="20.25" customHeight="1" x14ac:dyDescent="0.25">
      <c r="A423" s="75"/>
      <c r="B423" s="87"/>
      <c r="C423" s="86"/>
      <c r="D423" s="75"/>
      <c r="E423" s="75"/>
      <c r="F423" s="75"/>
      <c r="G423" s="75"/>
      <c r="H423" s="55" t="s">
        <v>311</v>
      </c>
      <c r="I423" s="75"/>
      <c r="J423" s="75">
        <v>3</v>
      </c>
      <c r="K423" s="75"/>
      <c r="L423" s="251">
        <v>6.9</v>
      </c>
      <c r="M423" s="55" t="s">
        <v>71</v>
      </c>
      <c r="N423" s="75" t="s">
        <v>72</v>
      </c>
      <c r="O423" s="75">
        <v>2</v>
      </c>
      <c r="P423" s="88"/>
      <c r="Q423" s="15"/>
      <c r="R423" s="75"/>
      <c r="S423" s="75"/>
      <c r="T423" s="76" t="s">
        <v>668</v>
      </c>
      <c r="U423" s="370" t="s">
        <v>775</v>
      </c>
      <c r="V423" s="382"/>
    </row>
    <row r="424" spans="1:22" ht="20.25" customHeight="1" x14ac:dyDescent="0.25">
      <c r="A424" s="75"/>
      <c r="B424" s="87"/>
      <c r="C424" s="86"/>
      <c r="D424" s="75"/>
      <c r="E424" s="75"/>
      <c r="F424" s="75"/>
      <c r="G424" s="75"/>
      <c r="H424" s="55" t="s">
        <v>153</v>
      </c>
      <c r="I424" s="75"/>
      <c r="J424" s="75">
        <v>3</v>
      </c>
      <c r="K424" s="75">
        <v>3</v>
      </c>
      <c r="L424" s="251">
        <v>7.1</v>
      </c>
      <c r="M424" s="55" t="s">
        <v>153</v>
      </c>
      <c r="N424" s="75" t="s">
        <v>154</v>
      </c>
      <c r="O424" s="75">
        <v>3</v>
      </c>
      <c r="P424" s="88">
        <v>7.1</v>
      </c>
      <c r="Q424" s="15"/>
      <c r="R424" s="75" t="s">
        <v>667</v>
      </c>
      <c r="S424" s="75"/>
      <c r="T424" s="76"/>
      <c r="U424" s="370" t="s">
        <v>775</v>
      </c>
      <c r="V424" s="382" t="s">
        <v>1125</v>
      </c>
    </row>
    <row r="425" spans="1:22" ht="20.25" customHeight="1" x14ac:dyDescent="0.25">
      <c r="A425" s="75"/>
      <c r="B425" s="87"/>
      <c r="C425" s="86"/>
      <c r="D425" s="75"/>
      <c r="E425" s="75"/>
      <c r="F425" s="75"/>
      <c r="G425" s="75"/>
      <c r="H425" s="55" t="s">
        <v>1233</v>
      </c>
      <c r="I425" s="75"/>
      <c r="J425" s="75">
        <v>3</v>
      </c>
      <c r="K425" s="75">
        <v>3</v>
      </c>
      <c r="L425" s="251">
        <v>6.6</v>
      </c>
      <c r="M425" s="55" t="s">
        <v>165</v>
      </c>
      <c r="N425" s="75" t="s">
        <v>166</v>
      </c>
      <c r="O425" s="75">
        <v>3</v>
      </c>
      <c r="P425" s="88">
        <v>6.6</v>
      </c>
      <c r="Q425" s="15"/>
      <c r="R425" s="75" t="s">
        <v>667</v>
      </c>
      <c r="S425" s="75"/>
      <c r="T425" s="76"/>
      <c r="U425" s="370" t="s">
        <v>775</v>
      </c>
      <c r="V425" s="382" t="s">
        <v>1125</v>
      </c>
    </row>
    <row r="426" spans="1:22" ht="20.25" customHeight="1" x14ac:dyDescent="0.25">
      <c r="A426" s="75"/>
      <c r="B426" s="87"/>
      <c r="C426" s="86"/>
      <c r="D426" s="75"/>
      <c r="E426" s="75"/>
      <c r="F426" s="75"/>
      <c r="G426" s="75"/>
      <c r="H426" s="55" t="s">
        <v>769</v>
      </c>
      <c r="I426" s="75"/>
      <c r="J426" s="75">
        <v>3</v>
      </c>
      <c r="K426" s="75">
        <v>3</v>
      </c>
      <c r="L426" s="251">
        <v>7.4</v>
      </c>
      <c r="M426" s="55" t="s">
        <v>167</v>
      </c>
      <c r="N426" s="75" t="s">
        <v>168</v>
      </c>
      <c r="O426" s="75">
        <v>3</v>
      </c>
      <c r="P426" s="88">
        <v>7.4</v>
      </c>
      <c r="Q426" s="15"/>
      <c r="R426" s="75" t="s">
        <v>667</v>
      </c>
      <c r="S426" s="75"/>
      <c r="T426" s="76"/>
      <c r="U426" s="370" t="s">
        <v>775</v>
      </c>
      <c r="V426" s="382" t="s">
        <v>1125</v>
      </c>
    </row>
    <row r="427" spans="1:22" ht="20.25" customHeight="1" x14ac:dyDescent="0.25">
      <c r="A427" s="75"/>
      <c r="B427" s="87"/>
      <c r="C427" s="86"/>
      <c r="D427" s="75"/>
      <c r="E427" s="75"/>
      <c r="F427" s="75"/>
      <c r="G427" s="75"/>
      <c r="H427" s="55" t="s">
        <v>313</v>
      </c>
      <c r="I427" s="75"/>
      <c r="J427" s="75">
        <v>3</v>
      </c>
      <c r="K427" s="75">
        <v>3</v>
      </c>
      <c r="L427" s="251">
        <v>10</v>
      </c>
      <c r="M427" s="55" t="s">
        <v>57</v>
      </c>
      <c r="N427" s="75" t="s">
        <v>58</v>
      </c>
      <c r="O427" s="75">
        <v>2</v>
      </c>
      <c r="P427" s="88">
        <v>10</v>
      </c>
      <c r="Q427" s="15"/>
      <c r="R427" s="75" t="s">
        <v>667</v>
      </c>
      <c r="S427" s="75"/>
      <c r="T427" s="76"/>
      <c r="U427" s="370" t="s">
        <v>775</v>
      </c>
      <c r="V427" s="382" t="s">
        <v>1125</v>
      </c>
    </row>
    <row r="428" spans="1:22" ht="20.25" customHeight="1" x14ac:dyDescent="0.25">
      <c r="A428" s="75"/>
      <c r="B428" s="87"/>
      <c r="C428" s="86"/>
      <c r="D428" s="75"/>
      <c r="E428" s="75"/>
      <c r="F428" s="75"/>
      <c r="G428" s="75"/>
      <c r="H428" s="55" t="s">
        <v>314</v>
      </c>
      <c r="I428" s="75"/>
      <c r="J428" s="75">
        <v>3</v>
      </c>
      <c r="K428" s="75">
        <v>3</v>
      </c>
      <c r="L428" s="251">
        <v>7.1</v>
      </c>
      <c r="M428" s="55" t="s">
        <v>175</v>
      </c>
      <c r="N428" s="75" t="s">
        <v>176</v>
      </c>
      <c r="O428" s="75">
        <v>3</v>
      </c>
      <c r="P428" s="251">
        <v>7.1</v>
      </c>
      <c r="Q428" s="15"/>
      <c r="R428" s="75" t="s">
        <v>667</v>
      </c>
      <c r="S428" s="75"/>
      <c r="T428" s="76"/>
      <c r="U428" s="370" t="s">
        <v>775</v>
      </c>
      <c r="V428" s="382" t="s">
        <v>1125</v>
      </c>
    </row>
    <row r="429" spans="1:22" ht="20.25" customHeight="1" x14ac:dyDescent="0.25">
      <c r="A429" s="75"/>
      <c r="B429" s="87"/>
      <c r="C429" s="86"/>
      <c r="D429" s="75"/>
      <c r="E429" s="75"/>
      <c r="F429" s="75"/>
      <c r="G429" s="75"/>
      <c r="H429" s="55" t="s">
        <v>819</v>
      </c>
      <c r="I429" s="75"/>
      <c r="J429" s="75">
        <v>3</v>
      </c>
      <c r="K429" s="75"/>
      <c r="L429" s="251">
        <v>8.8000000000000007</v>
      </c>
      <c r="M429" s="55" t="s">
        <v>183</v>
      </c>
      <c r="N429" s="75" t="s">
        <v>184</v>
      </c>
      <c r="O429" s="75">
        <v>3</v>
      </c>
      <c r="P429" s="88"/>
      <c r="Q429" s="15"/>
      <c r="R429" s="75"/>
      <c r="S429" s="75"/>
      <c r="T429" s="76" t="s">
        <v>668</v>
      </c>
      <c r="U429" s="370" t="s">
        <v>775</v>
      </c>
      <c r="V429" s="382"/>
    </row>
    <row r="430" spans="1:22" ht="20.25" customHeight="1" x14ac:dyDescent="0.25">
      <c r="A430" s="75"/>
      <c r="B430" s="87"/>
      <c r="C430" s="86"/>
      <c r="D430" s="75"/>
      <c r="E430" s="75"/>
      <c r="F430" s="75"/>
      <c r="G430" s="75"/>
      <c r="H430" s="55" t="s">
        <v>820</v>
      </c>
      <c r="I430" s="75"/>
      <c r="J430" s="75">
        <v>3</v>
      </c>
      <c r="K430" s="75">
        <v>3</v>
      </c>
      <c r="L430" s="251">
        <v>7.6</v>
      </c>
      <c r="M430" s="55" t="s">
        <v>185</v>
      </c>
      <c r="N430" s="75" t="s">
        <v>186</v>
      </c>
      <c r="O430" s="75">
        <v>2</v>
      </c>
      <c r="P430" s="88">
        <v>7.6</v>
      </c>
      <c r="Q430" s="15"/>
      <c r="R430" s="75" t="s">
        <v>667</v>
      </c>
      <c r="S430" s="75"/>
      <c r="T430" s="76"/>
      <c r="U430" s="370" t="s">
        <v>775</v>
      </c>
      <c r="V430" s="382" t="s">
        <v>1125</v>
      </c>
    </row>
    <row r="431" spans="1:22" s="17" customFormat="1" ht="20.25" customHeight="1" x14ac:dyDescent="0.25">
      <c r="A431" s="80"/>
      <c r="B431" s="95"/>
      <c r="C431" s="94"/>
      <c r="D431" s="80"/>
      <c r="E431" s="80"/>
      <c r="F431" s="80"/>
      <c r="G431" s="80"/>
      <c r="H431" s="72" t="s">
        <v>216</v>
      </c>
      <c r="I431" s="80"/>
      <c r="J431" s="80">
        <v>3</v>
      </c>
      <c r="K431" s="80">
        <v>3</v>
      </c>
      <c r="L431" s="253">
        <v>7.5</v>
      </c>
      <c r="M431" s="72" t="s">
        <v>189</v>
      </c>
      <c r="N431" s="80" t="s">
        <v>190</v>
      </c>
      <c r="O431" s="80">
        <v>3</v>
      </c>
      <c r="P431" s="96">
        <v>7.5</v>
      </c>
      <c r="Q431" s="42"/>
      <c r="R431" s="80" t="s">
        <v>667</v>
      </c>
      <c r="S431" s="80"/>
      <c r="T431" s="81"/>
      <c r="U431" s="374" t="s">
        <v>775</v>
      </c>
      <c r="V431" s="384" t="s">
        <v>1125</v>
      </c>
    </row>
    <row r="432" spans="1:22" ht="20.25" customHeight="1" x14ac:dyDescent="0.25">
      <c r="A432" s="73">
        <v>35</v>
      </c>
      <c r="B432" s="91" t="s">
        <v>821</v>
      </c>
      <c r="C432" s="97">
        <v>36681</v>
      </c>
      <c r="D432" s="73" t="s">
        <v>822</v>
      </c>
      <c r="E432" s="73" t="e">
        <f>VLOOKUP(D432,#REF!,2,FALSE)</f>
        <v>#REF!</v>
      </c>
      <c r="F432" s="73" t="str">
        <f>VLOOKUP(D432,Sheet1!$D$3:$F$348,3,FALSE)</f>
        <v>CĐ</v>
      </c>
      <c r="G432" s="73" t="s">
        <v>1285</v>
      </c>
      <c r="H432" s="55" t="s">
        <v>126</v>
      </c>
      <c r="I432" s="75"/>
      <c r="J432" s="75">
        <v>6</v>
      </c>
      <c r="K432" s="75">
        <v>6</v>
      </c>
      <c r="L432" s="251">
        <v>7</v>
      </c>
      <c r="M432" s="55" t="s">
        <v>125</v>
      </c>
      <c r="N432" s="75" t="s">
        <v>29</v>
      </c>
      <c r="O432" s="75">
        <v>3</v>
      </c>
      <c r="P432" s="88">
        <v>7</v>
      </c>
      <c r="Q432" s="15"/>
      <c r="R432" s="75" t="s">
        <v>667</v>
      </c>
      <c r="S432" s="73">
        <f t="shared" si="6"/>
        <v>18</v>
      </c>
      <c r="T432" s="76"/>
      <c r="U432" s="370" t="s">
        <v>775</v>
      </c>
      <c r="V432" s="385" t="s">
        <v>1124</v>
      </c>
    </row>
    <row r="433" spans="1:22" ht="20.25" customHeight="1" x14ac:dyDescent="0.25">
      <c r="A433" s="75"/>
      <c r="B433" s="87"/>
      <c r="C433" s="86"/>
      <c r="D433" s="75"/>
      <c r="E433" s="75"/>
      <c r="F433" s="75"/>
      <c r="G433" s="75"/>
      <c r="H433" s="55"/>
      <c r="I433" s="75"/>
      <c r="J433" s="75"/>
      <c r="K433" s="75"/>
      <c r="L433" s="251"/>
      <c r="M433" s="55" t="s">
        <v>127</v>
      </c>
      <c r="N433" s="75" t="s">
        <v>35</v>
      </c>
      <c r="O433" s="75">
        <v>2</v>
      </c>
      <c r="P433" s="88">
        <v>7</v>
      </c>
      <c r="Q433" s="15"/>
      <c r="R433" s="75" t="s">
        <v>667</v>
      </c>
      <c r="S433" s="75"/>
      <c r="T433" s="76"/>
      <c r="U433" s="370" t="s">
        <v>775</v>
      </c>
      <c r="V433" s="382" t="s">
        <v>1124</v>
      </c>
    </row>
    <row r="434" spans="1:22" ht="20.25" customHeight="1" x14ac:dyDescent="0.25">
      <c r="A434" s="75"/>
      <c r="B434" s="87"/>
      <c r="C434" s="86"/>
      <c r="D434" s="75"/>
      <c r="E434" s="75"/>
      <c r="F434" s="75"/>
      <c r="G434" s="75"/>
      <c r="H434" s="55" t="s">
        <v>128</v>
      </c>
      <c r="I434" s="75"/>
      <c r="J434" s="75">
        <v>3</v>
      </c>
      <c r="K434" s="75">
        <v>3</v>
      </c>
      <c r="L434" s="251">
        <v>6.2</v>
      </c>
      <c r="M434" s="55" t="s">
        <v>129</v>
      </c>
      <c r="N434" s="75" t="s">
        <v>130</v>
      </c>
      <c r="O434" s="75">
        <v>2</v>
      </c>
      <c r="P434" s="88">
        <v>6.2</v>
      </c>
      <c r="Q434" s="15"/>
      <c r="R434" s="75" t="s">
        <v>667</v>
      </c>
      <c r="S434" s="75"/>
      <c r="T434" s="76"/>
      <c r="U434" s="370" t="s">
        <v>775</v>
      </c>
      <c r="V434" s="382" t="s">
        <v>1124</v>
      </c>
    </row>
    <row r="435" spans="1:22" ht="20.25" customHeight="1" x14ac:dyDescent="0.25">
      <c r="A435" s="75"/>
      <c r="B435" s="87"/>
      <c r="C435" s="86"/>
      <c r="D435" s="75"/>
      <c r="E435" s="75"/>
      <c r="F435" s="75"/>
      <c r="G435" s="75"/>
      <c r="H435" s="55" t="s">
        <v>936</v>
      </c>
      <c r="I435" s="75"/>
      <c r="J435" s="75">
        <v>3</v>
      </c>
      <c r="K435" s="75">
        <v>3</v>
      </c>
      <c r="L435" s="251">
        <v>6.7</v>
      </c>
      <c r="M435" s="55" t="s">
        <v>39</v>
      </c>
      <c r="N435" s="75" t="s">
        <v>40</v>
      </c>
      <c r="O435" s="75">
        <v>2</v>
      </c>
      <c r="P435" s="88">
        <v>6.7</v>
      </c>
      <c r="Q435" s="15"/>
      <c r="R435" s="75" t="s">
        <v>667</v>
      </c>
      <c r="S435" s="75"/>
      <c r="T435" s="76"/>
      <c r="U435" s="370" t="s">
        <v>775</v>
      </c>
      <c r="V435" s="382" t="s">
        <v>1124</v>
      </c>
    </row>
    <row r="436" spans="1:22" ht="20.25" customHeight="1" x14ac:dyDescent="0.25">
      <c r="A436" s="75"/>
      <c r="B436" s="87"/>
      <c r="C436" s="86"/>
      <c r="D436" s="75"/>
      <c r="E436" s="75"/>
      <c r="F436" s="75"/>
      <c r="G436" s="75"/>
      <c r="H436" s="55" t="s">
        <v>937</v>
      </c>
      <c r="I436" s="75"/>
      <c r="J436" s="75">
        <v>3</v>
      </c>
      <c r="K436" s="75">
        <v>3</v>
      </c>
      <c r="L436" s="251">
        <v>7.7</v>
      </c>
      <c r="M436" s="55" t="s">
        <v>41</v>
      </c>
      <c r="N436" s="75" t="s">
        <v>42</v>
      </c>
      <c r="O436" s="75">
        <v>2</v>
      </c>
      <c r="P436" s="88">
        <v>7.7</v>
      </c>
      <c r="Q436" s="15"/>
      <c r="R436" s="75" t="s">
        <v>667</v>
      </c>
      <c r="S436" s="75"/>
      <c r="T436" s="76"/>
      <c r="U436" s="370" t="s">
        <v>775</v>
      </c>
      <c r="V436" s="382" t="s">
        <v>1124</v>
      </c>
    </row>
    <row r="437" spans="1:22" ht="20.25" customHeight="1" x14ac:dyDescent="0.25">
      <c r="A437" s="75"/>
      <c r="B437" s="87"/>
      <c r="C437" s="86"/>
      <c r="D437" s="75"/>
      <c r="E437" s="75"/>
      <c r="F437" s="75"/>
      <c r="G437" s="75"/>
      <c r="H437" s="55" t="s">
        <v>935</v>
      </c>
      <c r="I437" s="75"/>
      <c r="J437" s="75">
        <v>5</v>
      </c>
      <c r="K437" s="75">
        <v>5</v>
      </c>
      <c r="L437" s="251">
        <v>7.8</v>
      </c>
      <c r="M437" s="55" t="s">
        <v>43</v>
      </c>
      <c r="N437" s="75" t="s">
        <v>44</v>
      </c>
      <c r="O437" s="75">
        <v>2</v>
      </c>
      <c r="P437" s="88">
        <v>7.8</v>
      </c>
      <c r="Q437" s="15"/>
      <c r="R437" s="75" t="s">
        <v>667</v>
      </c>
      <c r="S437" s="75"/>
      <c r="T437" s="76"/>
      <c r="U437" s="370" t="s">
        <v>775</v>
      </c>
      <c r="V437" s="382" t="s">
        <v>1124</v>
      </c>
    </row>
    <row r="438" spans="1:22" ht="20.25" customHeight="1" x14ac:dyDescent="0.25">
      <c r="A438" s="75"/>
      <c r="B438" s="87"/>
      <c r="C438" s="86"/>
      <c r="D438" s="75"/>
      <c r="E438" s="75"/>
      <c r="F438" s="75"/>
      <c r="G438" s="75"/>
      <c r="H438" s="55" t="s">
        <v>603</v>
      </c>
      <c r="I438" s="75"/>
      <c r="J438" s="75">
        <v>3</v>
      </c>
      <c r="K438" s="75">
        <v>3</v>
      </c>
      <c r="L438" s="251">
        <v>7.1</v>
      </c>
      <c r="M438" s="55" t="s">
        <v>46</v>
      </c>
      <c r="N438" s="75" t="s">
        <v>47</v>
      </c>
      <c r="O438" s="75">
        <v>3</v>
      </c>
      <c r="P438" s="88"/>
      <c r="Q438" s="15"/>
      <c r="R438" s="75" t="s">
        <v>667</v>
      </c>
      <c r="S438" s="75"/>
      <c r="T438" s="76"/>
      <c r="U438" s="370" t="s">
        <v>775</v>
      </c>
      <c r="V438" s="382" t="s">
        <v>1124</v>
      </c>
    </row>
    <row r="439" spans="1:22" s="218" customFormat="1" ht="20.25" customHeight="1" x14ac:dyDescent="0.25">
      <c r="A439" s="67"/>
      <c r="B439" s="66"/>
      <c r="C439" s="223"/>
      <c r="D439" s="75"/>
      <c r="E439" s="75"/>
      <c r="F439" s="75"/>
      <c r="G439" s="67"/>
      <c r="H439" s="68" t="s">
        <v>59</v>
      </c>
      <c r="I439" s="67"/>
      <c r="J439" s="67">
        <v>3</v>
      </c>
      <c r="K439" s="67">
        <v>3</v>
      </c>
      <c r="L439" s="252">
        <v>7.8</v>
      </c>
      <c r="M439" s="68" t="s">
        <v>65</v>
      </c>
      <c r="N439" s="67" t="s">
        <v>66</v>
      </c>
      <c r="O439" s="67">
        <v>2</v>
      </c>
      <c r="P439" s="178">
        <v>7.8</v>
      </c>
      <c r="Q439" s="219" t="s">
        <v>671</v>
      </c>
      <c r="R439" s="67" t="s">
        <v>667</v>
      </c>
      <c r="S439" s="75"/>
      <c r="T439" s="221"/>
      <c r="U439" s="375" t="s">
        <v>775</v>
      </c>
      <c r="V439" s="382" t="s">
        <v>1124</v>
      </c>
    </row>
    <row r="440" spans="1:22" ht="20.25" customHeight="1" x14ac:dyDescent="0.25">
      <c r="A440" s="75"/>
      <c r="B440" s="87"/>
      <c r="C440" s="86"/>
      <c r="D440" s="75"/>
      <c r="E440" s="75"/>
      <c r="F440" s="75"/>
      <c r="G440" s="75"/>
      <c r="H440" s="55" t="s">
        <v>406</v>
      </c>
      <c r="I440" s="75"/>
      <c r="J440" s="75">
        <v>4</v>
      </c>
      <c r="K440" s="75"/>
      <c r="L440" s="251">
        <v>7</v>
      </c>
      <c r="M440" s="55" t="s">
        <v>142</v>
      </c>
      <c r="N440" s="75" t="s">
        <v>143</v>
      </c>
      <c r="O440" s="75">
        <v>3</v>
      </c>
      <c r="P440" s="88"/>
      <c r="Q440" s="15"/>
      <c r="R440" s="75"/>
      <c r="S440" s="75"/>
      <c r="T440" s="76" t="s">
        <v>668</v>
      </c>
      <c r="U440" s="370" t="s">
        <v>775</v>
      </c>
      <c r="V440" s="382"/>
    </row>
    <row r="441" spans="1:22" ht="20.25" customHeight="1" x14ac:dyDescent="0.25">
      <c r="A441" s="75"/>
      <c r="B441" s="87"/>
      <c r="C441" s="86"/>
      <c r="D441" s="75"/>
      <c r="E441" s="75"/>
      <c r="F441" s="75"/>
      <c r="G441" s="75"/>
      <c r="H441" s="55" t="s">
        <v>823</v>
      </c>
      <c r="I441" s="75"/>
      <c r="J441" s="75" t="s">
        <v>824</v>
      </c>
      <c r="K441" s="75"/>
      <c r="L441" s="251" t="s">
        <v>825</v>
      </c>
      <c r="M441" s="55" t="s">
        <v>71</v>
      </c>
      <c r="N441" s="75" t="s">
        <v>72</v>
      </c>
      <c r="O441" s="75">
        <v>2</v>
      </c>
      <c r="P441" s="88"/>
      <c r="Q441" s="15"/>
      <c r="R441" s="75"/>
      <c r="S441" s="75"/>
      <c r="T441" s="76" t="s">
        <v>668</v>
      </c>
      <c r="U441" s="370" t="s">
        <v>775</v>
      </c>
      <c r="V441" s="382"/>
    </row>
    <row r="442" spans="1:22" ht="20.25" customHeight="1" x14ac:dyDescent="0.25">
      <c r="A442" s="75"/>
      <c r="B442" s="87"/>
      <c r="C442" s="86"/>
      <c r="D442" s="75"/>
      <c r="E442" s="75"/>
      <c r="F442" s="75"/>
      <c r="G442" s="75"/>
      <c r="H442" s="55" t="s">
        <v>826</v>
      </c>
      <c r="I442" s="75"/>
      <c r="J442" s="75" t="s">
        <v>827</v>
      </c>
      <c r="K442" s="75"/>
      <c r="L442" s="251" t="s">
        <v>828</v>
      </c>
      <c r="M442" s="55" t="s">
        <v>73</v>
      </c>
      <c r="N442" s="75" t="s">
        <v>74</v>
      </c>
      <c r="O442" s="75">
        <v>2</v>
      </c>
      <c r="P442" s="88"/>
      <c r="Q442" s="15"/>
      <c r="R442" s="75"/>
      <c r="S442" s="75"/>
      <c r="T442" s="76" t="s">
        <v>668</v>
      </c>
      <c r="U442" s="370" t="s">
        <v>775</v>
      </c>
      <c r="V442" s="382"/>
    </row>
    <row r="443" spans="1:22" s="17" customFormat="1" ht="20.25" customHeight="1" x14ac:dyDescent="0.25">
      <c r="A443" s="80"/>
      <c r="B443" s="95"/>
      <c r="C443" s="94"/>
      <c r="D443" s="80"/>
      <c r="E443" s="80"/>
      <c r="F443" s="80"/>
      <c r="G443" s="80"/>
      <c r="H443" s="72" t="s">
        <v>814</v>
      </c>
      <c r="I443" s="80"/>
      <c r="J443" s="80">
        <v>3</v>
      </c>
      <c r="K443" s="80"/>
      <c r="L443" s="253">
        <v>7</v>
      </c>
      <c r="M443" s="72" t="s">
        <v>153</v>
      </c>
      <c r="N443" s="80" t="s">
        <v>154</v>
      </c>
      <c r="O443" s="80">
        <v>3</v>
      </c>
      <c r="P443" s="96"/>
      <c r="Q443" s="42"/>
      <c r="R443" s="80"/>
      <c r="S443" s="80"/>
      <c r="T443" s="81" t="s">
        <v>668</v>
      </c>
      <c r="U443" s="374" t="s">
        <v>775</v>
      </c>
      <c r="V443" s="384"/>
    </row>
    <row r="444" spans="1:22" ht="20.25" customHeight="1" x14ac:dyDescent="0.25">
      <c r="A444" s="73">
        <v>36</v>
      </c>
      <c r="B444" s="91" t="s">
        <v>829</v>
      </c>
      <c r="C444" s="97">
        <v>35445</v>
      </c>
      <c r="D444" s="73" t="s">
        <v>830</v>
      </c>
      <c r="E444" s="73" t="e">
        <f>VLOOKUP(D444,#REF!,2,FALSE)</f>
        <v>#REF!</v>
      </c>
      <c r="F444" s="73" t="str">
        <f>VLOOKUP(D444,Sheet1!$D$3:$F$348,3,FALSE)</f>
        <v>ĐH</v>
      </c>
      <c r="G444" s="73" t="s">
        <v>1291</v>
      </c>
      <c r="H444" s="55" t="s">
        <v>938</v>
      </c>
      <c r="I444" s="75"/>
      <c r="J444" s="75">
        <v>3</v>
      </c>
      <c r="K444" s="75">
        <v>3</v>
      </c>
      <c r="L444" s="251">
        <v>7.9</v>
      </c>
      <c r="M444" s="55" t="s">
        <v>125</v>
      </c>
      <c r="N444" s="75" t="s">
        <v>29</v>
      </c>
      <c r="O444" s="75">
        <v>3</v>
      </c>
      <c r="P444" s="88">
        <v>7.3</v>
      </c>
      <c r="Q444" s="15"/>
      <c r="R444" s="75" t="s">
        <v>667</v>
      </c>
      <c r="S444" s="73">
        <f t="shared" si="6"/>
        <v>21</v>
      </c>
      <c r="T444" s="210" t="s">
        <v>677</v>
      </c>
      <c r="U444" s="370" t="s">
        <v>775</v>
      </c>
      <c r="V444" s="385" t="s">
        <v>1126</v>
      </c>
    </row>
    <row r="445" spans="1:22" ht="20.25" customHeight="1" x14ac:dyDescent="0.25">
      <c r="A445" s="75"/>
      <c r="B445" s="87"/>
      <c r="C445" s="86"/>
      <c r="D445" s="75"/>
      <c r="E445" s="75"/>
      <c r="F445" s="75"/>
      <c r="G445" s="75"/>
      <c r="H445" s="55" t="s">
        <v>939</v>
      </c>
      <c r="I445" s="75"/>
      <c r="J445" s="75">
        <v>2</v>
      </c>
      <c r="K445" s="75">
        <v>2</v>
      </c>
      <c r="L445" s="251">
        <v>6.4</v>
      </c>
      <c r="M445" s="55" t="s">
        <v>127</v>
      </c>
      <c r="N445" s="75" t="s">
        <v>35</v>
      </c>
      <c r="O445" s="75">
        <v>2</v>
      </c>
      <c r="P445" s="88">
        <v>7.3</v>
      </c>
      <c r="Q445" s="15"/>
      <c r="R445" s="75" t="s">
        <v>667</v>
      </c>
      <c r="S445" s="75"/>
      <c r="T445" s="74"/>
      <c r="U445" s="370" t="s">
        <v>775</v>
      </c>
      <c r="V445" s="382" t="s">
        <v>1126</v>
      </c>
    </row>
    <row r="446" spans="1:22" ht="20.25" customHeight="1" x14ac:dyDescent="0.25">
      <c r="A446" s="75"/>
      <c r="B446" s="87"/>
      <c r="C446" s="86"/>
      <c r="D446" s="75"/>
      <c r="E446" s="75"/>
      <c r="F446" s="75"/>
      <c r="G446" s="75"/>
      <c r="H446" s="55" t="s">
        <v>32</v>
      </c>
      <c r="I446" s="75"/>
      <c r="J446" s="75">
        <v>2</v>
      </c>
      <c r="K446" s="75">
        <v>2</v>
      </c>
      <c r="L446" s="251">
        <v>7.9</v>
      </c>
      <c r="M446" s="55" t="s">
        <v>32</v>
      </c>
      <c r="N446" s="75" t="s">
        <v>33</v>
      </c>
      <c r="O446" s="75">
        <v>2</v>
      </c>
      <c r="P446" s="88">
        <v>7.9</v>
      </c>
      <c r="Q446" s="15"/>
      <c r="R446" s="75" t="s">
        <v>667</v>
      </c>
      <c r="S446" s="75"/>
      <c r="T446" s="76"/>
      <c r="U446" s="370" t="s">
        <v>775</v>
      </c>
      <c r="V446" s="382" t="s">
        <v>1126</v>
      </c>
    </row>
    <row r="447" spans="1:22" ht="20.25" customHeight="1" x14ac:dyDescent="0.25">
      <c r="A447" s="75"/>
      <c r="B447" s="87"/>
      <c r="C447" s="86"/>
      <c r="D447" s="75"/>
      <c r="E447" s="75"/>
      <c r="F447" s="75"/>
      <c r="G447" s="75"/>
      <c r="H447" s="55" t="s">
        <v>330</v>
      </c>
      <c r="I447" s="75"/>
      <c r="J447" s="75">
        <v>3</v>
      </c>
      <c r="K447" s="75">
        <v>3</v>
      </c>
      <c r="L447" s="251">
        <v>8.4</v>
      </c>
      <c r="M447" s="55" t="s">
        <v>37</v>
      </c>
      <c r="N447" s="75" t="s">
        <v>38</v>
      </c>
      <c r="O447" s="75">
        <v>2</v>
      </c>
      <c r="P447" s="88">
        <v>8.4</v>
      </c>
      <c r="Q447" s="15"/>
      <c r="R447" s="75" t="s">
        <v>667</v>
      </c>
      <c r="S447" s="75"/>
      <c r="T447" s="76"/>
      <c r="U447" s="370" t="s">
        <v>775</v>
      </c>
      <c r="V447" s="382" t="s">
        <v>1126</v>
      </c>
    </row>
    <row r="448" spans="1:22" ht="20.25" customHeight="1" x14ac:dyDescent="0.25">
      <c r="A448" s="75"/>
      <c r="B448" s="87"/>
      <c r="C448" s="86"/>
      <c r="D448" s="75"/>
      <c r="E448" s="75"/>
      <c r="F448" s="75"/>
      <c r="G448" s="75"/>
      <c r="H448" s="55" t="s">
        <v>129</v>
      </c>
      <c r="I448" s="75"/>
      <c r="J448" s="75">
        <v>2</v>
      </c>
      <c r="K448" s="75">
        <v>2</v>
      </c>
      <c r="L448" s="251">
        <v>7.9</v>
      </c>
      <c r="M448" s="55" t="s">
        <v>129</v>
      </c>
      <c r="N448" s="75" t="s">
        <v>130</v>
      </c>
      <c r="O448" s="75">
        <v>2</v>
      </c>
      <c r="P448" s="88">
        <v>7.9</v>
      </c>
      <c r="Q448" s="15"/>
      <c r="R448" s="75" t="s">
        <v>667</v>
      </c>
      <c r="S448" s="75"/>
      <c r="T448" s="76"/>
      <c r="U448" s="370" t="s">
        <v>775</v>
      </c>
      <c r="V448" s="382" t="s">
        <v>1126</v>
      </c>
    </row>
    <row r="449" spans="1:22" ht="20.25" customHeight="1" x14ac:dyDescent="0.25">
      <c r="A449" s="75"/>
      <c r="B449" s="87"/>
      <c r="C449" s="86"/>
      <c r="D449" s="75"/>
      <c r="E449" s="75"/>
      <c r="F449" s="75"/>
      <c r="G449" s="75"/>
      <c r="H449" s="55" t="s">
        <v>831</v>
      </c>
      <c r="I449" s="75"/>
      <c r="J449" s="75">
        <v>2</v>
      </c>
      <c r="K449" s="75">
        <v>2</v>
      </c>
      <c r="L449" s="251">
        <v>9.4</v>
      </c>
      <c r="M449" s="55" t="s">
        <v>39</v>
      </c>
      <c r="N449" s="75" t="s">
        <v>40</v>
      </c>
      <c r="O449" s="75">
        <v>2</v>
      </c>
      <c r="P449" s="88">
        <v>9.4</v>
      </c>
      <c r="Q449" s="15"/>
      <c r="R449" s="75" t="s">
        <v>667</v>
      </c>
      <c r="S449" s="75"/>
      <c r="T449" s="76"/>
      <c r="U449" s="370" t="s">
        <v>775</v>
      </c>
      <c r="V449" s="382" t="s">
        <v>1126</v>
      </c>
    </row>
    <row r="450" spans="1:22" ht="20.25" customHeight="1" x14ac:dyDescent="0.25">
      <c r="A450" s="75"/>
      <c r="B450" s="87"/>
      <c r="C450" s="86"/>
      <c r="D450" s="75"/>
      <c r="E450" s="75"/>
      <c r="F450" s="75"/>
      <c r="G450" s="75"/>
      <c r="H450" s="55" t="s">
        <v>528</v>
      </c>
      <c r="I450" s="75"/>
      <c r="J450" s="75">
        <v>4</v>
      </c>
      <c r="K450" s="75">
        <v>4</v>
      </c>
      <c r="L450" s="251">
        <v>9.4</v>
      </c>
      <c r="M450" s="55" t="s">
        <v>134</v>
      </c>
      <c r="N450" s="75" t="s">
        <v>135</v>
      </c>
      <c r="O450" s="75">
        <v>3</v>
      </c>
      <c r="P450" s="88">
        <v>9.4</v>
      </c>
      <c r="Q450" s="15"/>
      <c r="R450" s="75" t="s">
        <v>667</v>
      </c>
      <c r="S450" s="75"/>
      <c r="T450" s="76"/>
      <c r="U450" s="370" t="s">
        <v>775</v>
      </c>
      <c r="V450" s="382" t="s">
        <v>1126</v>
      </c>
    </row>
    <row r="451" spans="1:22" ht="20.25" customHeight="1" x14ac:dyDescent="0.25">
      <c r="A451" s="75"/>
      <c r="B451" s="87"/>
      <c r="C451" s="86"/>
      <c r="D451" s="75"/>
      <c r="E451" s="75"/>
      <c r="F451" s="75"/>
      <c r="G451" s="75"/>
      <c r="H451" s="55" t="s">
        <v>45</v>
      </c>
      <c r="I451" s="75"/>
      <c r="J451" s="75">
        <v>4</v>
      </c>
      <c r="K451" s="75">
        <v>4</v>
      </c>
      <c r="L451" s="251">
        <v>8.4</v>
      </c>
      <c r="M451" s="55" t="s">
        <v>46</v>
      </c>
      <c r="N451" s="75" t="s">
        <v>47</v>
      </c>
      <c r="O451" s="75">
        <v>3</v>
      </c>
      <c r="P451" s="88"/>
      <c r="Q451" s="15"/>
      <c r="R451" s="75" t="s">
        <v>667</v>
      </c>
      <c r="S451" s="75"/>
      <c r="T451" s="76"/>
      <c r="U451" s="370" t="s">
        <v>775</v>
      </c>
      <c r="V451" s="382" t="s">
        <v>1126</v>
      </c>
    </row>
    <row r="452" spans="1:22" ht="20.25" customHeight="1" x14ac:dyDescent="0.25">
      <c r="A452" s="75"/>
      <c r="B452" s="87"/>
      <c r="C452" s="86"/>
      <c r="D452" s="75"/>
      <c r="E452" s="75"/>
      <c r="F452" s="75"/>
      <c r="G452" s="75"/>
      <c r="H452" s="55" t="s">
        <v>940</v>
      </c>
      <c r="I452" s="75"/>
      <c r="J452" s="75" t="s">
        <v>381</v>
      </c>
      <c r="K452" s="75"/>
      <c r="L452" s="251" t="s">
        <v>1234</v>
      </c>
      <c r="M452" s="55" t="s">
        <v>137</v>
      </c>
      <c r="N452" s="75" t="s">
        <v>138</v>
      </c>
      <c r="O452" s="75">
        <v>2</v>
      </c>
      <c r="P452" s="88"/>
      <c r="Q452" s="15"/>
      <c r="R452" s="75"/>
      <c r="S452" s="75"/>
      <c r="T452" s="76" t="s">
        <v>668</v>
      </c>
      <c r="U452" s="370" t="s">
        <v>775</v>
      </c>
      <c r="V452" s="382"/>
    </row>
    <row r="453" spans="1:22" ht="20.25" customHeight="1" x14ac:dyDescent="0.25">
      <c r="A453" s="75"/>
      <c r="B453" s="87"/>
      <c r="C453" s="86"/>
      <c r="D453" s="75"/>
      <c r="E453" s="75"/>
      <c r="F453" s="75"/>
      <c r="G453" s="75"/>
      <c r="H453" s="55" t="s">
        <v>833</v>
      </c>
      <c r="I453" s="75"/>
      <c r="J453" s="75">
        <v>4</v>
      </c>
      <c r="K453" s="75"/>
      <c r="L453" s="251">
        <v>9.4</v>
      </c>
      <c r="M453" s="55" t="s">
        <v>144</v>
      </c>
      <c r="N453" s="75" t="s">
        <v>145</v>
      </c>
      <c r="O453" s="75">
        <v>2</v>
      </c>
      <c r="P453" s="88"/>
      <c r="Q453" s="15"/>
      <c r="R453" s="75"/>
      <c r="S453" s="75"/>
      <c r="T453" s="76" t="s">
        <v>668</v>
      </c>
      <c r="U453" s="370" t="s">
        <v>775</v>
      </c>
      <c r="V453" s="382"/>
    </row>
    <row r="454" spans="1:22" ht="20.25" customHeight="1" x14ac:dyDescent="0.25">
      <c r="A454" s="75"/>
      <c r="B454" s="87"/>
      <c r="C454" s="86"/>
      <c r="D454" s="75"/>
      <c r="E454" s="75"/>
      <c r="F454" s="75"/>
      <c r="G454" s="75"/>
      <c r="H454" s="55" t="s">
        <v>787</v>
      </c>
      <c r="I454" s="75"/>
      <c r="J454" s="75">
        <v>3</v>
      </c>
      <c r="K454" s="75"/>
      <c r="L454" s="251">
        <v>7.9</v>
      </c>
      <c r="M454" s="55" t="s">
        <v>149</v>
      </c>
      <c r="N454" s="75" t="s">
        <v>150</v>
      </c>
      <c r="O454" s="75">
        <v>3</v>
      </c>
      <c r="P454" s="88"/>
      <c r="Q454" s="15"/>
      <c r="R454" s="75"/>
      <c r="S454" s="75"/>
      <c r="T454" s="76" t="s">
        <v>668</v>
      </c>
      <c r="U454" s="370" t="s">
        <v>775</v>
      </c>
      <c r="V454" s="382"/>
    </row>
    <row r="455" spans="1:22" ht="20.25" customHeight="1" x14ac:dyDescent="0.25">
      <c r="A455" s="75"/>
      <c r="B455" s="87"/>
      <c r="C455" s="86"/>
      <c r="D455" s="75"/>
      <c r="E455" s="75"/>
      <c r="F455" s="75"/>
      <c r="G455" s="75"/>
      <c r="H455" s="55" t="s">
        <v>834</v>
      </c>
      <c r="I455" s="75"/>
      <c r="J455" s="75">
        <v>2</v>
      </c>
      <c r="K455" s="75"/>
      <c r="L455" s="251">
        <v>9.4</v>
      </c>
      <c r="M455" s="55" t="s">
        <v>167</v>
      </c>
      <c r="N455" s="75" t="s">
        <v>168</v>
      </c>
      <c r="O455" s="75">
        <v>3</v>
      </c>
      <c r="P455" s="88"/>
      <c r="Q455" s="15"/>
      <c r="R455" s="75"/>
      <c r="S455" s="75"/>
      <c r="T455" s="76" t="s">
        <v>670</v>
      </c>
      <c r="U455" s="370" t="s">
        <v>775</v>
      </c>
      <c r="V455" s="382"/>
    </row>
    <row r="456" spans="1:22" ht="20.25" customHeight="1" x14ac:dyDescent="0.25">
      <c r="A456" s="75"/>
      <c r="B456" s="87"/>
      <c r="C456" s="86"/>
      <c r="D456" s="75"/>
      <c r="E456" s="75"/>
      <c r="F456" s="75"/>
      <c r="G456" s="75"/>
      <c r="H456" s="55" t="s">
        <v>173</v>
      </c>
      <c r="I456" s="75"/>
      <c r="J456" s="75">
        <v>2</v>
      </c>
      <c r="K456" s="75">
        <v>2</v>
      </c>
      <c r="L456" s="251">
        <v>8.4</v>
      </c>
      <c r="M456" s="55" t="s">
        <v>173</v>
      </c>
      <c r="N456" s="75" t="s">
        <v>174</v>
      </c>
      <c r="O456" s="75">
        <v>2</v>
      </c>
      <c r="P456" s="88">
        <v>8.4</v>
      </c>
      <c r="Q456" s="15"/>
      <c r="R456" s="75" t="s">
        <v>667</v>
      </c>
      <c r="S456" s="75"/>
      <c r="T456" s="76"/>
      <c r="U456" s="370" t="s">
        <v>775</v>
      </c>
      <c r="V456" s="382" t="s">
        <v>1126</v>
      </c>
    </row>
    <row r="457" spans="1:22" ht="20.25" customHeight="1" x14ac:dyDescent="0.25">
      <c r="A457" s="75"/>
      <c r="B457" s="87"/>
      <c r="C457" s="86"/>
      <c r="D457" s="75"/>
      <c r="E457" s="75"/>
      <c r="F457" s="75"/>
      <c r="G457" s="75"/>
      <c r="H457" s="55" t="s">
        <v>835</v>
      </c>
      <c r="I457" s="75"/>
      <c r="J457" s="75">
        <v>3</v>
      </c>
      <c r="K457" s="75"/>
      <c r="L457" s="251">
        <v>9.4</v>
      </c>
      <c r="M457" s="55" t="s">
        <v>185</v>
      </c>
      <c r="N457" s="75" t="s">
        <v>186</v>
      </c>
      <c r="O457" s="75">
        <v>2</v>
      </c>
      <c r="P457" s="88"/>
      <c r="Q457" s="15"/>
      <c r="R457" s="75"/>
      <c r="S457" s="75"/>
      <c r="T457" s="76" t="s">
        <v>668</v>
      </c>
      <c r="U457" s="370" t="s">
        <v>775</v>
      </c>
      <c r="V457" s="382"/>
    </row>
    <row r="458" spans="1:22" s="17" customFormat="1" ht="20.25" customHeight="1" x14ac:dyDescent="0.25">
      <c r="A458" s="80"/>
      <c r="B458" s="95"/>
      <c r="C458" s="94"/>
      <c r="D458" s="80"/>
      <c r="E458" s="80"/>
      <c r="F458" s="80"/>
      <c r="G458" s="80"/>
      <c r="H458" s="72" t="s">
        <v>836</v>
      </c>
      <c r="I458" s="80"/>
      <c r="J458" s="258">
        <v>2</v>
      </c>
      <c r="K458" s="80"/>
      <c r="L458" s="253">
        <v>10</v>
      </c>
      <c r="M458" s="72" t="s">
        <v>187</v>
      </c>
      <c r="N458" s="80" t="s">
        <v>188</v>
      </c>
      <c r="O458" s="80">
        <v>2</v>
      </c>
      <c r="P458" s="96"/>
      <c r="Q458" s="42"/>
      <c r="R458" s="80"/>
      <c r="S458" s="80"/>
      <c r="T458" s="81" t="s">
        <v>668</v>
      </c>
      <c r="U458" s="374" t="s">
        <v>775</v>
      </c>
      <c r="V458" s="384"/>
    </row>
    <row r="459" spans="1:22" ht="20.25" customHeight="1" x14ac:dyDescent="0.25">
      <c r="A459" s="73">
        <v>37</v>
      </c>
      <c r="B459" s="91" t="s">
        <v>889</v>
      </c>
      <c r="C459" s="97">
        <v>34470</v>
      </c>
      <c r="D459" s="73" t="s">
        <v>890</v>
      </c>
      <c r="E459" s="73" t="e">
        <f>VLOOKUP(D459,#REF!,2,FALSE)</f>
        <v>#REF!</v>
      </c>
      <c r="F459" s="73" t="str">
        <f>VLOOKUP(D459,Sheet1!$D$3:$F$348,3,FALSE)</f>
        <v>CĐ</v>
      </c>
      <c r="G459" s="73" t="s">
        <v>1264</v>
      </c>
      <c r="H459" s="93" t="s">
        <v>891</v>
      </c>
      <c r="I459" s="73">
        <v>4.5</v>
      </c>
      <c r="J459" s="73"/>
      <c r="K459" s="73">
        <v>3</v>
      </c>
      <c r="L459" s="255">
        <v>8</v>
      </c>
      <c r="M459" s="93" t="s">
        <v>125</v>
      </c>
      <c r="N459" s="73" t="s">
        <v>29</v>
      </c>
      <c r="O459" s="73">
        <v>3</v>
      </c>
      <c r="P459" s="92">
        <v>8</v>
      </c>
      <c r="Q459" s="40"/>
      <c r="R459" s="73" t="s">
        <v>667</v>
      </c>
      <c r="S459" s="73">
        <f t="shared" si="6"/>
        <v>14</v>
      </c>
      <c r="T459" s="210" t="s">
        <v>677</v>
      </c>
      <c r="U459" s="370" t="s">
        <v>775</v>
      </c>
      <c r="V459" s="385" t="s">
        <v>1131</v>
      </c>
    </row>
    <row r="460" spans="1:22" ht="20.25" customHeight="1" x14ac:dyDescent="0.25">
      <c r="A460" s="75"/>
      <c r="B460" s="87"/>
      <c r="C460" s="86"/>
      <c r="D460" s="75"/>
      <c r="E460" s="75"/>
      <c r="F460" s="75"/>
      <c r="G460" s="75"/>
      <c r="H460" s="55" t="s">
        <v>892</v>
      </c>
      <c r="I460" s="75">
        <v>3</v>
      </c>
      <c r="J460" s="75"/>
      <c r="K460" s="75">
        <v>2</v>
      </c>
      <c r="L460" s="251">
        <v>8</v>
      </c>
      <c r="M460" s="55" t="s">
        <v>127</v>
      </c>
      <c r="N460" s="75" t="s">
        <v>35</v>
      </c>
      <c r="O460" s="75">
        <v>2</v>
      </c>
      <c r="P460" s="88">
        <v>8</v>
      </c>
      <c r="Q460" s="15"/>
      <c r="R460" s="75" t="s">
        <v>667</v>
      </c>
      <c r="S460" s="75"/>
      <c r="T460" s="74"/>
      <c r="U460" s="370" t="s">
        <v>775</v>
      </c>
      <c r="V460" s="382" t="s">
        <v>1131</v>
      </c>
    </row>
    <row r="461" spans="1:22" ht="20.25" customHeight="1" x14ac:dyDescent="0.25">
      <c r="A461" s="75"/>
      <c r="B461" s="87"/>
      <c r="C461" s="86"/>
      <c r="D461" s="75"/>
      <c r="E461" s="75"/>
      <c r="F461" s="75"/>
      <c r="G461" s="75"/>
      <c r="H461" s="55" t="s">
        <v>32</v>
      </c>
      <c r="I461" s="75">
        <v>3</v>
      </c>
      <c r="J461" s="75"/>
      <c r="K461" s="75">
        <v>2</v>
      </c>
      <c r="L461" s="251">
        <v>6</v>
      </c>
      <c r="M461" s="55" t="s">
        <v>32</v>
      </c>
      <c r="N461" s="75" t="s">
        <v>33</v>
      </c>
      <c r="O461" s="75">
        <v>2</v>
      </c>
      <c r="P461" s="88">
        <v>6</v>
      </c>
      <c r="Q461" s="15"/>
      <c r="R461" s="75" t="s">
        <v>667</v>
      </c>
      <c r="S461" s="75"/>
      <c r="T461" s="76"/>
      <c r="U461" s="370" t="s">
        <v>775</v>
      </c>
      <c r="V461" s="382" t="s">
        <v>1131</v>
      </c>
    </row>
    <row r="462" spans="1:22" ht="20.25" customHeight="1" x14ac:dyDescent="0.25">
      <c r="A462" s="75"/>
      <c r="B462" s="87"/>
      <c r="C462" s="86"/>
      <c r="D462" s="75"/>
      <c r="E462" s="75"/>
      <c r="F462" s="75"/>
      <c r="G462" s="75"/>
      <c r="H462" s="55" t="s">
        <v>305</v>
      </c>
      <c r="I462" s="75">
        <v>4.5</v>
      </c>
      <c r="J462" s="75"/>
      <c r="K462" s="75">
        <v>3</v>
      </c>
      <c r="L462" s="251">
        <v>8</v>
      </c>
      <c r="M462" s="55" t="s">
        <v>37</v>
      </c>
      <c r="N462" s="75" t="s">
        <v>38</v>
      </c>
      <c r="O462" s="75">
        <v>2</v>
      </c>
      <c r="P462" s="88">
        <v>8</v>
      </c>
      <c r="Q462" s="15"/>
      <c r="R462" s="75" t="s">
        <v>667</v>
      </c>
      <c r="S462" s="75"/>
      <c r="T462" s="76"/>
      <c r="U462" s="370" t="s">
        <v>775</v>
      </c>
      <c r="V462" s="382" t="s">
        <v>1131</v>
      </c>
    </row>
    <row r="463" spans="1:22" ht="20.25" customHeight="1" x14ac:dyDescent="0.25">
      <c r="A463" s="75"/>
      <c r="B463" s="87"/>
      <c r="C463" s="86"/>
      <c r="D463" s="75"/>
      <c r="E463" s="75"/>
      <c r="F463" s="75"/>
      <c r="G463" s="75"/>
      <c r="H463" s="55" t="s">
        <v>795</v>
      </c>
      <c r="I463" s="75">
        <v>4</v>
      </c>
      <c r="J463" s="75"/>
      <c r="K463" s="75">
        <v>3</v>
      </c>
      <c r="L463" s="251">
        <v>6</v>
      </c>
      <c r="M463" s="55" t="s">
        <v>39</v>
      </c>
      <c r="N463" s="75" t="s">
        <v>40</v>
      </c>
      <c r="O463" s="75">
        <v>2</v>
      </c>
      <c r="P463" s="88">
        <v>6</v>
      </c>
      <c r="Q463" s="15"/>
      <c r="R463" s="75" t="s">
        <v>667</v>
      </c>
      <c r="S463" s="75"/>
      <c r="T463" s="76"/>
      <c r="U463" s="370" t="s">
        <v>775</v>
      </c>
      <c r="V463" s="382" t="s">
        <v>1131</v>
      </c>
    </row>
    <row r="464" spans="1:22" ht="20.25" customHeight="1" x14ac:dyDescent="0.25">
      <c r="A464" s="75"/>
      <c r="B464" s="87"/>
      <c r="C464" s="86"/>
      <c r="D464" s="75"/>
      <c r="E464" s="75"/>
      <c r="F464" s="75"/>
      <c r="G464" s="75"/>
      <c r="H464" s="55" t="s">
        <v>209</v>
      </c>
      <c r="I464" s="75">
        <v>5</v>
      </c>
      <c r="J464" s="75"/>
      <c r="K464" s="75">
        <v>4</v>
      </c>
      <c r="L464" s="251">
        <v>8</v>
      </c>
      <c r="M464" s="55" t="s">
        <v>134</v>
      </c>
      <c r="N464" s="75" t="s">
        <v>135</v>
      </c>
      <c r="O464" s="75">
        <v>3</v>
      </c>
      <c r="P464" s="88">
        <v>8</v>
      </c>
      <c r="Q464" s="15"/>
      <c r="R464" s="75" t="s">
        <v>667</v>
      </c>
      <c r="S464" s="75"/>
      <c r="T464" s="76"/>
      <c r="U464" s="370" t="s">
        <v>775</v>
      </c>
      <c r="V464" s="382" t="s">
        <v>1131</v>
      </c>
    </row>
    <row r="465" spans="1:22" ht="20.25" customHeight="1" x14ac:dyDescent="0.25">
      <c r="A465" s="75"/>
      <c r="B465" s="87"/>
      <c r="C465" s="86"/>
      <c r="D465" s="75"/>
      <c r="E465" s="75"/>
      <c r="F465" s="75"/>
      <c r="G465" s="75"/>
      <c r="H465" s="55" t="s">
        <v>893</v>
      </c>
      <c r="I465" s="75">
        <v>4</v>
      </c>
      <c r="J465" s="75"/>
      <c r="K465" s="75"/>
      <c r="L465" s="251">
        <v>8</v>
      </c>
      <c r="M465" s="55" t="s">
        <v>171</v>
      </c>
      <c r="N465" s="75" t="s">
        <v>172</v>
      </c>
      <c r="O465" s="75">
        <v>3</v>
      </c>
      <c r="P465" s="88"/>
      <c r="Q465" s="15"/>
      <c r="R465" s="75"/>
      <c r="S465" s="75"/>
      <c r="T465" s="76" t="s">
        <v>668</v>
      </c>
      <c r="U465" s="370" t="s">
        <v>775</v>
      </c>
      <c r="V465" s="382"/>
    </row>
    <row r="466" spans="1:22" ht="20.25" customHeight="1" x14ac:dyDescent="0.25">
      <c r="A466" s="75"/>
      <c r="B466" s="87"/>
      <c r="C466" s="86"/>
      <c r="D466" s="75"/>
      <c r="E466" s="75"/>
      <c r="F466" s="75"/>
      <c r="G466" s="75"/>
      <c r="H466" s="55" t="s">
        <v>894</v>
      </c>
      <c r="I466" s="75" t="s">
        <v>895</v>
      </c>
      <c r="J466" s="75"/>
      <c r="K466" s="75"/>
      <c r="L466" s="251" t="s">
        <v>896</v>
      </c>
      <c r="M466" s="55" t="s">
        <v>196</v>
      </c>
      <c r="N466" s="75" t="s">
        <v>197</v>
      </c>
      <c r="O466" s="75">
        <v>3</v>
      </c>
      <c r="P466" s="88"/>
      <c r="Q466" s="15"/>
      <c r="R466" s="75"/>
      <c r="S466" s="75"/>
      <c r="T466" s="76" t="s">
        <v>668</v>
      </c>
      <c r="U466" s="370" t="s">
        <v>775</v>
      </c>
      <c r="V466" s="382"/>
    </row>
    <row r="467" spans="1:22" s="17" customFormat="1" ht="20.25" customHeight="1" x14ac:dyDescent="0.25">
      <c r="A467" s="80"/>
      <c r="B467" s="95"/>
      <c r="C467" s="94"/>
      <c r="D467" s="80"/>
      <c r="E467" s="80"/>
      <c r="F467" s="80"/>
      <c r="G467" s="80"/>
      <c r="H467" s="72" t="s">
        <v>897</v>
      </c>
      <c r="I467" s="80" t="s">
        <v>832</v>
      </c>
      <c r="J467" s="80"/>
      <c r="K467" s="80"/>
      <c r="L467" s="253" t="s">
        <v>896</v>
      </c>
      <c r="M467" s="72" t="s">
        <v>199</v>
      </c>
      <c r="N467" s="80" t="s">
        <v>200</v>
      </c>
      <c r="O467" s="80">
        <v>3</v>
      </c>
      <c r="P467" s="96"/>
      <c r="Q467" s="42"/>
      <c r="R467" s="80"/>
      <c r="S467" s="80"/>
      <c r="T467" s="81" t="s">
        <v>668</v>
      </c>
      <c r="U467" s="374" t="s">
        <v>775</v>
      </c>
      <c r="V467" s="384"/>
    </row>
    <row r="468" spans="1:22" ht="20.25" customHeight="1" x14ac:dyDescent="0.25">
      <c r="A468" s="73">
        <v>38</v>
      </c>
      <c r="B468" s="91" t="s">
        <v>898</v>
      </c>
      <c r="C468" s="97">
        <v>37848</v>
      </c>
      <c r="D468" s="73" t="s">
        <v>899</v>
      </c>
      <c r="E468" s="73" t="e">
        <f>VLOOKUP(D468,#REF!,2,FALSE)</f>
        <v>#REF!</v>
      </c>
      <c r="F468" s="73" t="str">
        <f>VLOOKUP(D468,Sheet1!$D$3:$F$348,3,FALSE)</f>
        <v>CĐ</v>
      </c>
      <c r="G468" s="73" t="s">
        <v>1290</v>
      </c>
      <c r="H468" s="93" t="s">
        <v>126</v>
      </c>
      <c r="I468" s="73"/>
      <c r="J468" s="73">
        <v>4</v>
      </c>
      <c r="K468" s="73">
        <v>4</v>
      </c>
      <c r="L468" s="255">
        <v>6.9</v>
      </c>
      <c r="M468" s="93" t="s">
        <v>125</v>
      </c>
      <c r="N468" s="73" t="s">
        <v>29</v>
      </c>
      <c r="O468" s="73">
        <v>3</v>
      </c>
      <c r="P468" s="92">
        <v>6.9</v>
      </c>
      <c r="Q468" s="40"/>
      <c r="R468" s="73" t="s">
        <v>667</v>
      </c>
      <c r="S468" s="73">
        <f t="shared" ref="S468:S512" si="7">SUMIFS($O$11:$O$522,$V$11:$V$522,V468)</f>
        <v>16</v>
      </c>
      <c r="T468" s="74"/>
      <c r="U468" s="370" t="s">
        <v>775</v>
      </c>
      <c r="V468" s="385" t="s">
        <v>1130</v>
      </c>
    </row>
    <row r="469" spans="1:22" ht="20.25" customHeight="1" x14ac:dyDescent="0.25">
      <c r="A469" s="75"/>
      <c r="B469" s="87"/>
      <c r="C469" s="86"/>
      <c r="D469" s="75"/>
      <c r="E469" s="75"/>
      <c r="F469" s="75"/>
      <c r="G469" s="75"/>
      <c r="H469" s="55" t="s">
        <v>128</v>
      </c>
      <c r="I469" s="75"/>
      <c r="J469" s="75">
        <v>2</v>
      </c>
      <c r="K469" s="75">
        <v>2</v>
      </c>
      <c r="L469" s="251">
        <v>8</v>
      </c>
      <c r="M469" s="55" t="s">
        <v>129</v>
      </c>
      <c r="N469" s="75" t="s">
        <v>130</v>
      </c>
      <c r="O469" s="75">
        <v>2</v>
      </c>
      <c r="P469" s="88">
        <v>8</v>
      </c>
      <c r="Q469" s="15"/>
      <c r="R469" s="75" t="s">
        <v>667</v>
      </c>
      <c r="S469" s="75"/>
      <c r="T469" s="76"/>
      <c r="U469" s="370" t="s">
        <v>775</v>
      </c>
      <c r="V469" s="382" t="s">
        <v>1130</v>
      </c>
    </row>
    <row r="470" spans="1:22" ht="20.25" customHeight="1" x14ac:dyDescent="0.25">
      <c r="A470" s="75"/>
      <c r="B470" s="87"/>
      <c r="C470" s="86"/>
      <c r="D470" s="75"/>
      <c r="E470" s="75"/>
      <c r="F470" s="75"/>
      <c r="G470" s="75"/>
      <c r="H470" s="61"/>
      <c r="I470" s="77"/>
      <c r="J470" s="77"/>
      <c r="K470" s="77"/>
      <c r="L470" s="256"/>
      <c r="M470" s="55" t="s">
        <v>39</v>
      </c>
      <c r="N470" s="75" t="s">
        <v>40</v>
      </c>
      <c r="O470" s="75">
        <v>2</v>
      </c>
      <c r="P470" s="90">
        <v>9</v>
      </c>
      <c r="Q470" s="15"/>
      <c r="R470" s="75" t="s">
        <v>667</v>
      </c>
      <c r="S470" s="75"/>
      <c r="T470" s="76"/>
      <c r="U470" s="370" t="s">
        <v>775</v>
      </c>
      <c r="V470" s="382" t="s">
        <v>1130</v>
      </c>
    </row>
    <row r="471" spans="1:22" ht="20.25" customHeight="1" x14ac:dyDescent="0.25">
      <c r="A471" s="75"/>
      <c r="B471" s="87"/>
      <c r="C471" s="86"/>
      <c r="D471" s="75"/>
      <c r="E471" s="75"/>
      <c r="F471" s="75"/>
      <c r="G471" s="75"/>
      <c r="H471" s="98" t="s">
        <v>269</v>
      </c>
      <c r="I471" s="83"/>
      <c r="J471" s="83">
        <v>6</v>
      </c>
      <c r="K471" s="83">
        <v>6</v>
      </c>
      <c r="L471" s="257">
        <v>9</v>
      </c>
      <c r="M471" s="55" t="s">
        <v>41</v>
      </c>
      <c r="N471" s="75" t="s">
        <v>42</v>
      </c>
      <c r="O471" s="75">
        <v>2</v>
      </c>
      <c r="P471" s="90">
        <v>9</v>
      </c>
      <c r="Q471" s="15"/>
      <c r="R471" s="75" t="s">
        <v>667</v>
      </c>
      <c r="S471" s="75"/>
      <c r="T471" s="76"/>
      <c r="U471" s="370" t="s">
        <v>775</v>
      </c>
      <c r="V471" s="382" t="s">
        <v>1130</v>
      </c>
    </row>
    <row r="472" spans="1:22" ht="20.25" customHeight="1" x14ac:dyDescent="0.25">
      <c r="A472" s="75"/>
      <c r="B472" s="87"/>
      <c r="C472" s="86"/>
      <c r="D472" s="75"/>
      <c r="E472" s="75"/>
      <c r="F472" s="75"/>
      <c r="G472" s="75"/>
      <c r="H472" s="93"/>
      <c r="I472" s="73"/>
      <c r="J472" s="73"/>
      <c r="K472" s="73"/>
      <c r="L472" s="255"/>
      <c r="M472" s="55" t="s">
        <v>43</v>
      </c>
      <c r="N472" s="75" t="s">
        <v>44</v>
      </c>
      <c r="O472" s="75">
        <v>2</v>
      </c>
      <c r="P472" s="90">
        <v>9</v>
      </c>
      <c r="Q472" s="15"/>
      <c r="R472" s="75" t="s">
        <v>667</v>
      </c>
      <c r="S472" s="75"/>
      <c r="T472" s="76"/>
      <c r="U472" s="370" t="s">
        <v>775</v>
      </c>
      <c r="V472" s="382" t="s">
        <v>1130</v>
      </c>
    </row>
    <row r="473" spans="1:22" ht="20.25" customHeight="1" x14ac:dyDescent="0.25">
      <c r="A473" s="75"/>
      <c r="B473" s="87"/>
      <c r="C473" s="86"/>
      <c r="D473" s="75"/>
      <c r="E473" s="75"/>
      <c r="F473" s="75"/>
      <c r="G473" s="75"/>
      <c r="H473" s="55" t="s">
        <v>136</v>
      </c>
      <c r="I473" s="75"/>
      <c r="J473" s="75">
        <v>3</v>
      </c>
      <c r="K473" s="75">
        <v>3</v>
      </c>
      <c r="L473" s="251">
        <v>8.9</v>
      </c>
      <c r="M473" s="55" t="s">
        <v>46</v>
      </c>
      <c r="N473" s="75" t="s">
        <v>47</v>
      </c>
      <c r="O473" s="75">
        <v>3</v>
      </c>
      <c r="P473" s="88"/>
      <c r="Q473" s="15"/>
      <c r="R473" s="75" t="s">
        <v>667</v>
      </c>
      <c r="S473" s="75"/>
      <c r="T473" s="76"/>
      <c r="U473" s="370" t="s">
        <v>775</v>
      </c>
      <c r="V473" s="382" t="s">
        <v>1130</v>
      </c>
    </row>
    <row r="474" spans="1:22" s="216" customFormat="1" ht="20.25" customHeight="1" x14ac:dyDescent="0.25">
      <c r="A474" s="148"/>
      <c r="B474" s="140"/>
      <c r="C474" s="225"/>
      <c r="D474" s="80"/>
      <c r="E474" s="80"/>
      <c r="F474" s="80"/>
      <c r="G474" s="148"/>
      <c r="H474" s="146" t="s">
        <v>59</v>
      </c>
      <c r="I474" s="148"/>
      <c r="J474" s="148">
        <v>2</v>
      </c>
      <c r="K474" s="148">
        <v>2</v>
      </c>
      <c r="L474" s="254">
        <v>9.1999999999999993</v>
      </c>
      <c r="M474" s="146" t="s">
        <v>65</v>
      </c>
      <c r="N474" s="148" t="s">
        <v>66</v>
      </c>
      <c r="O474" s="148">
        <v>2</v>
      </c>
      <c r="P474" s="226">
        <v>9.1999999999999993</v>
      </c>
      <c r="Q474" s="215" t="s">
        <v>671</v>
      </c>
      <c r="R474" s="148" t="s">
        <v>667</v>
      </c>
      <c r="S474" s="80"/>
      <c r="T474" s="220"/>
      <c r="U474" s="376" t="s">
        <v>775</v>
      </c>
      <c r="V474" s="384" t="s">
        <v>1130</v>
      </c>
    </row>
    <row r="475" spans="1:22" ht="20.25" customHeight="1" x14ac:dyDescent="0.25">
      <c r="A475" s="73">
        <v>39</v>
      </c>
      <c r="B475" s="91" t="s">
        <v>900</v>
      </c>
      <c r="C475" s="97">
        <v>33841</v>
      </c>
      <c r="D475" s="73" t="s">
        <v>901</v>
      </c>
      <c r="E475" s="73" t="e">
        <f>VLOOKUP(D475,#REF!,2,FALSE)</f>
        <v>#REF!</v>
      </c>
      <c r="F475" s="73" t="str">
        <f>VLOOKUP(D475,Sheet1!$D$3:$F$348,3,FALSE)</f>
        <v>CĐ</v>
      </c>
      <c r="G475" s="73" t="s">
        <v>1292</v>
      </c>
      <c r="H475" s="93" t="s">
        <v>902</v>
      </c>
      <c r="I475" s="73">
        <v>5</v>
      </c>
      <c r="J475" s="73"/>
      <c r="K475" s="73">
        <v>4</v>
      </c>
      <c r="L475" s="255">
        <v>6.7</v>
      </c>
      <c r="M475" s="93" t="s">
        <v>125</v>
      </c>
      <c r="N475" s="73" t="s">
        <v>29</v>
      </c>
      <c r="O475" s="73">
        <v>3</v>
      </c>
      <c r="P475" s="92">
        <v>6.7</v>
      </c>
      <c r="Q475" s="40"/>
      <c r="R475" s="73" t="s">
        <v>667</v>
      </c>
      <c r="S475" s="73">
        <f t="shared" si="7"/>
        <v>7</v>
      </c>
      <c r="T475" s="74"/>
      <c r="U475" s="370" t="s">
        <v>775</v>
      </c>
      <c r="V475" s="385" t="s">
        <v>1128</v>
      </c>
    </row>
    <row r="476" spans="1:22" ht="20.25" customHeight="1" x14ac:dyDescent="0.25">
      <c r="A476" s="75"/>
      <c r="B476" s="87"/>
      <c r="C476" s="86"/>
      <c r="D476" s="75"/>
      <c r="E476" s="75"/>
      <c r="F476" s="75"/>
      <c r="G476" s="75"/>
      <c r="H476" s="55" t="s">
        <v>32</v>
      </c>
      <c r="I476" s="75">
        <v>3</v>
      </c>
      <c r="J476" s="75"/>
      <c r="K476" s="75">
        <v>2</v>
      </c>
      <c r="L476" s="251">
        <v>6.4</v>
      </c>
      <c r="M476" s="55" t="s">
        <v>32</v>
      </c>
      <c r="N476" s="75" t="s">
        <v>33</v>
      </c>
      <c r="O476" s="75">
        <v>2</v>
      </c>
      <c r="P476" s="88">
        <v>6.4</v>
      </c>
      <c r="Q476" s="15"/>
      <c r="R476" s="75" t="s">
        <v>667</v>
      </c>
      <c r="S476" s="75"/>
      <c r="T476" s="76"/>
      <c r="U476" s="370" t="s">
        <v>775</v>
      </c>
      <c r="V476" s="382" t="s">
        <v>1128</v>
      </c>
    </row>
    <row r="477" spans="1:22" s="17" customFormat="1" ht="20.25" customHeight="1" x14ac:dyDescent="0.25">
      <c r="A477" s="80"/>
      <c r="B477" s="95"/>
      <c r="C477" s="94"/>
      <c r="D477" s="80"/>
      <c r="E477" s="80"/>
      <c r="F477" s="80"/>
      <c r="G477" s="80"/>
      <c r="H477" s="72" t="s">
        <v>795</v>
      </c>
      <c r="I477" s="80">
        <v>4</v>
      </c>
      <c r="J477" s="80"/>
      <c r="K477" s="80">
        <v>2</v>
      </c>
      <c r="L477" s="253">
        <v>6.9</v>
      </c>
      <c r="M477" s="72" t="s">
        <v>39</v>
      </c>
      <c r="N477" s="80" t="s">
        <v>40</v>
      </c>
      <c r="O477" s="80">
        <v>2</v>
      </c>
      <c r="P477" s="96">
        <v>6.9</v>
      </c>
      <c r="Q477" s="42"/>
      <c r="R477" s="80" t="s">
        <v>667</v>
      </c>
      <c r="S477" s="80"/>
      <c r="T477" s="81"/>
      <c r="U477" s="374" t="s">
        <v>775</v>
      </c>
      <c r="V477" s="384" t="s">
        <v>1128</v>
      </c>
    </row>
    <row r="478" spans="1:22" ht="20.25" customHeight="1" x14ac:dyDescent="0.25">
      <c r="A478" s="73">
        <v>40</v>
      </c>
      <c r="B478" s="91" t="s">
        <v>651</v>
      </c>
      <c r="C478" s="97">
        <v>33251</v>
      </c>
      <c r="D478" s="73" t="s">
        <v>903</v>
      </c>
      <c r="E478" s="73" t="e">
        <f>VLOOKUP(D478,#REF!,2,FALSE)</f>
        <v>#REF!</v>
      </c>
      <c r="F478" s="73" t="str">
        <f>VLOOKUP(D478,Sheet1!$D$3:$F$348,3,FALSE)</f>
        <v>CĐ</v>
      </c>
      <c r="G478" s="73" t="s">
        <v>1269</v>
      </c>
      <c r="H478" s="93" t="s">
        <v>280</v>
      </c>
      <c r="I478" s="73">
        <v>5</v>
      </c>
      <c r="J478" s="73"/>
      <c r="K478" s="73">
        <v>4</v>
      </c>
      <c r="L478" s="255">
        <v>7</v>
      </c>
      <c r="M478" s="93" t="s">
        <v>125</v>
      </c>
      <c r="N478" s="73" t="s">
        <v>29</v>
      </c>
      <c r="O478" s="73">
        <v>3</v>
      </c>
      <c r="P478" s="92">
        <v>7</v>
      </c>
      <c r="Q478" s="40"/>
      <c r="R478" s="73" t="s">
        <v>667</v>
      </c>
      <c r="S478" s="73">
        <f t="shared" si="7"/>
        <v>38</v>
      </c>
      <c r="T478" s="82" t="s">
        <v>677</v>
      </c>
      <c r="U478" s="370" t="s">
        <v>775</v>
      </c>
      <c r="V478" s="385" t="s">
        <v>1129</v>
      </c>
    </row>
    <row r="479" spans="1:22" ht="20.25" customHeight="1" x14ac:dyDescent="0.25">
      <c r="A479" s="75"/>
      <c r="B479" s="87"/>
      <c r="C479" s="86"/>
      <c r="D479" s="75"/>
      <c r="E479" s="75"/>
      <c r="F479" s="75"/>
      <c r="G479" s="75"/>
      <c r="H479" s="55" t="s">
        <v>279</v>
      </c>
      <c r="I479" s="75">
        <v>3</v>
      </c>
      <c r="J479" s="75"/>
      <c r="K479" s="75">
        <v>2</v>
      </c>
      <c r="L479" s="251">
        <v>7</v>
      </c>
      <c r="M479" s="55" t="s">
        <v>127</v>
      </c>
      <c r="N479" s="75" t="s">
        <v>35</v>
      </c>
      <c r="O479" s="75">
        <v>2</v>
      </c>
      <c r="P479" s="88">
        <v>7</v>
      </c>
      <c r="Q479" s="15"/>
      <c r="R479" s="75" t="s">
        <v>667</v>
      </c>
      <c r="S479" s="75"/>
      <c r="T479" s="74"/>
      <c r="U479" s="370" t="s">
        <v>775</v>
      </c>
      <c r="V479" s="382" t="s">
        <v>1129</v>
      </c>
    </row>
    <row r="480" spans="1:22" ht="20.25" customHeight="1" x14ac:dyDescent="0.25">
      <c r="A480" s="75"/>
      <c r="B480" s="87"/>
      <c r="C480" s="86"/>
      <c r="D480" s="75"/>
      <c r="E480" s="75"/>
      <c r="F480" s="75"/>
      <c r="G480" s="75"/>
      <c r="H480" s="55" t="s">
        <v>32</v>
      </c>
      <c r="I480" s="75">
        <v>3</v>
      </c>
      <c r="J480" s="75"/>
      <c r="K480" s="75">
        <v>2</v>
      </c>
      <c r="L480" s="251">
        <v>8</v>
      </c>
      <c r="M480" s="55" t="s">
        <v>32</v>
      </c>
      <c r="N480" s="75" t="s">
        <v>33</v>
      </c>
      <c r="O480" s="75">
        <v>2</v>
      </c>
      <c r="P480" s="88">
        <v>8</v>
      </c>
      <c r="Q480" s="15"/>
      <c r="R480" s="75" t="s">
        <v>667</v>
      </c>
      <c r="S480" s="75"/>
      <c r="T480" s="76"/>
      <c r="U480" s="370" t="s">
        <v>775</v>
      </c>
      <c r="V480" s="382" t="s">
        <v>1129</v>
      </c>
    </row>
    <row r="481" spans="1:22" ht="20.25" customHeight="1" x14ac:dyDescent="0.25">
      <c r="A481" s="75"/>
      <c r="B481" s="87"/>
      <c r="C481" s="86"/>
      <c r="D481" s="75"/>
      <c r="E481" s="75"/>
      <c r="F481" s="75"/>
      <c r="G481" s="75"/>
      <c r="H481" s="55" t="s">
        <v>447</v>
      </c>
      <c r="I481" s="75">
        <v>4</v>
      </c>
      <c r="J481" s="75"/>
      <c r="K481" s="75">
        <v>3</v>
      </c>
      <c r="L481" s="251">
        <v>7</v>
      </c>
      <c r="M481" s="55" t="s">
        <v>37</v>
      </c>
      <c r="N481" s="75" t="s">
        <v>38</v>
      </c>
      <c r="O481" s="75">
        <v>2</v>
      </c>
      <c r="P481" s="88">
        <v>7</v>
      </c>
      <c r="Q481" s="15"/>
      <c r="R481" s="75" t="s">
        <v>667</v>
      </c>
      <c r="S481" s="75"/>
      <c r="T481" s="76"/>
      <c r="U481" s="370" t="s">
        <v>775</v>
      </c>
      <c r="V481" s="382" t="s">
        <v>1129</v>
      </c>
    </row>
    <row r="482" spans="1:22" ht="20.25" customHeight="1" x14ac:dyDescent="0.25">
      <c r="A482" s="75"/>
      <c r="B482" s="87"/>
      <c r="C482" s="86"/>
      <c r="D482" s="75"/>
      <c r="E482" s="75"/>
      <c r="F482" s="75"/>
      <c r="G482" s="75"/>
      <c r="H482" s="55" t="s">
        <v>39</v>
      </c>
      <c r="I482" s="75">
        <v>4</v>
      </c>
      <c r="J482" s="75"/>
      <c r="K482" s="75">
        <v>3</v>
      </c>
      <c r="L482" s="251">
        <v>5</v>
      </c>
      <c r="M482" s="55" t="s">
        <v>39</v>
      </c>
      <c r="N482" s="75" t="s">
        <v>40</v>
      </c>
      <c r="O482" s="75">
        <v>2</v>
      </c>
      <c r="P482" s="88">
        <v>5</v>
      </c>
      <c r="Q482" s="15"/>
      <c r="R482" s="75" t="s">
        <v>667</v>
      </c>
      <c r="S482" s="75"/>
      <c r="T482" s="76"/>
      <c r="U482" s="370" t="s">
        <v>775</v>
      </c>
      <c r="V482" s="382" t="s">
        <v>1129</v>
      </c>
    </row>
    <row r="483" spans="1:22" ht="20.25" customHeight="1" x14ac:dyDescent="0.25">
      <c r="A483" s="75"/>
      <c r="B483" s="87"/>
      <c r="C483" s="86"/>
      <c r="D483" s="75"/>
      <c r="E483" s="75"/>
      <c r="F483" s="75"/>
      <c r="G483" s="75"/>
      <c r="H483" s="55" t="s">
        <v>41</v>
      </c>
      <c r="I483" s="75">
        <v>4</v>
      </c>
      <c r="J483" s="75"/>
      <c r="K483" s="75">
        <v>3</v>
      </c>
      <c r="L483" s="251">
        <v>5</v>
      </c>
      <c r="M483" s="55" t="s">
        <v>41</v>
      </c>
      <c r="N483" s="75" t="s">
        <v>42</v>
      </c>
      <c r="O483" s="75">
        <v>2</v>
      </c>
      <c r="P483" s="88">
        <v>5</v>
      </c>
      <c r="Q483" s="15"/>
      <c r="R483" s="75" t="s">
        <v>667</v>
      </c>
      <c r="S483" s="75"/>
      <c r="T483" s="76"/>
      <c r="U483" s="370" t="s">
        <v>775</v>
      </c>
      <c r="V483" s="382" t="s">
        <v>1129</v>
      </c>
    </row>
    <row r="484" spans="1:22" ht="20.25" customHeight="1" x14ac:dyDescent="0.25">
      <c r="A484" s="75"/>
      <c r="B484" s="87"/>
      <c r="C484" s="86"/>
      <c r="D484" s="75"/>
      <c r="E484" s="75"/>
      <c r="F484" s="75"/>
      <c r="G484" s="75"/>
      <c r="H484" s="55" t="s">
        <v>43</v>
      </c>
      <c r="I484" s="75">
        <v>4</v>
      </c>
      <c r="J484" s="75"/>
      <c r="K484" s="75">
        <v>3</v>
      </c>
      <c r="L484" s="251">
        <v>6</v>
      </c>
      <c r="M484" s="55" t="s">
        <v>43</v>
      </c>
      <c r="N484" s="75" t="s">
        <v>44</v>
      </c>
      <c r="O484" s="75">
        <v>2</v>
      </c>
      <c r="P484" s="88">
        <v>6</v>
      </c>
      <c r="Q484" s="15"/>
      <c r="R484" s="75" t="s">
        <v>667</v>
      </c>
      <c r="S484" s="75"/>
      <c r="T484" s="76"/>
      <c r="U484" s="370" t="s">
        <v>775</v>
      </c>
      <c r="V484" s="382" t="s">
        <v>1129</v>
      </c>
    </row>
    <row r="485" spans="1:22" ht="20.25" customHeight="1" x14ac:dyDescent="0.25">
      <c r="A485" s="75"/>
      <c r="B485" s="87"/>
      <c r="C485" s="86"/>
      <c r="D485" s="75"/>
      <c r="E485" s="75"/>
      <c r="F485" s="75"/>
      <c r="G485" s="75"/>
      <c r="H485" s="55" t="s">
        <v>209</v>
      </c>
      <c r="I485" s="75">
        <v>6</v>
      </c>
      <c r="J485" s="75"/>
      <c r="K485" s="75" t="s">
        <v>682</v>
      </c>
      <c r="L485" s="251">
        <v>9</v>
      </c>
      <c r="M485" s="55" t="s">
        <v>134</v>
      </c>
      <c r="N485" s="75" t="s">
        <v>135</v>
      </c>
      <c r="O485" s="75">
        <v>3</v>
      </c>
      <c r="P485" s="88">
        <v>9</v>
      </c>
      <c r="Q485" s="15"/>
      <c r="R485" s="75" t="s">
        <v>667</v>
      </c>
      <c r="S485" s="75"/>
      <c r="T485" s="76"/>
      <c r="U485" s="370" t="s">
        <v>775</v>
      </c>
      <c r="V485" s="382" t="s">
        <v>1129</v>
      </c>
    </row>
    <row r="486" spans="1:22" ht="20.25" customHeight="1" x14ac:dyDescent="0.25">
      <c r="A486" s="75"/>
      <c r="B486" s="87"/>
      <c r="C486" s="86"/>
      <c r="D486" s="75"/>
      <c r="E486" s="75"/>
      <c r="F486" s="75"/>
      <c r="G486" s="75"/>
      <c r="H486" s="55" t="s">
        <v>284</v>
      </c>
      <c r="I486" s="75">
        <v>4</v>
      </c>
      <c r="J486" s="75"/>
      <c r="K486" s="75">
        <v>3</v>
      </c>
      <c r="L486" s="251"/>
      <c r="M486" s="55" t="s">
        <v>46</v>
      </c>
      <c r="N486" s="75" t="s">
        <v>47</v>
      </c>
      <c r="O486" s="75">
        <v>3</v>
      </c>
      <c r="P486" s="88"/>
      <c r="Q486" s="15"/>
      <c r="R486" s="75" t="s">
        <v>667</v>
      </c>
      <c r="S486" s="75"/>
      <c r="T486" s="76"/>
      <c r="U486" s="370" t="s">
        <v>775</v>
      </c>
      <c r="V486" s="382" t="s">
        <v>1129</v>
      </c>
    </row>
    <row r="487" spans="1:22" s="218" customFormat="1" ht="20.25" customHeight="1" x14ac:dyDescent="0.25">
      <c r="A487" s="67"/>
      <c r="B487" s="66"/>
      <c r="C487" s="223"/>
      <c r="D487" s="75"/>
      <c r="E487" s="75"/>
      <c r="F487" s="75"/>
      <c r="G487" s="67"/>
      <c r="H487" s="68" t="s">
        <v>231</v>
      </c>
      <c r="I487" s="67"/>
      <c r="J487" s="67"/>
      <c r="K487" s="67"/>
      <c r="L487" s="252" t="s">
        <v>312</v>
      </c>
      <c r="M487" s="186" t="s">
        <v>65</v>
      </c>
      <c r="N487" s="187" t="s">
        <v>66</v>
      </c>
      <c r="O487" s="187">
        <v>2</v>
      </c>
      <c r="P487" s="185" t="s">
        <v>312</v>
      </c>
      <c r="Q487" s="217" t="s">
        <v>671</v>
      </c>
      <c r="R487" s="187" t="s">
        <v>667</v>
      </c>
      <c r="S487" s="77"/>
      <c r="T487" s="222"/>
      <c r="U487" s="375" t="s">
        <v>775</v>
      </c>
      <c r="V487" s="382" t="s">
        <v>1129</v>
      </c>
    </row>
    <row r="488" spans="1:22" ht="20.25" customHeight="1" x14ac:dyDescent="0.25">
      <c r="A488" s="75"/>
      <c r="B488" s="87"/>
      <c r="C488" s="86"/>
      <c r="D488" s="75"/>
      <c r="E488" s="75"/>
      <c r="F488" s="75"/>
      <c r="G488" s="75"/>
      <c r="H488" s="68" t="s">
        <v>442</v>
      </c>
      <c r="I488" s="75"/>
      <c r="J488" s="75"/>
      <c r="K488" s="75"/>
      <c r="L488" s="251" t="s">
        <v>312</v>
      </c>
      <c r="M488" s="98"/>
      <c r="N488" s="83"/>
      <c r="O488" s="83"/>
      <c r="P488" s="100"/>
      <c r="Q488" s="69"/>
      <c r="R488" s="83"/>
      <c r="S488" s="83"/>
      <c r="T488" s="82"/>
      <c r="U488" s="370" t="s">
        <v>775</v>
      </c>
      <c r="V488" s="382"/>
    </row>
    <row r="489" spans="1:22" ht="20.25" customHeight="1" x14ac:dyDescent="0.25">
      <c r="A489" s="75"/>
      <c r="B489" s="87"/>
      <c r="C489" s="86"/>
      <c r="D489" s="75"/>
      <c r="E489" s="75"/>
      <c r="F489" s="75"/>
      <c r="G489" s="75"/>
      <c r="H489" s="68" t="s">
        <v>941</v>
      </c>
      <c r="I489" s="75"/>
      <c r="J489" s="75"/>
      <c r="K489" s="75"/>
      <c r="L489" s="251" t="s">
        <v>312</v>
      </c>
      <c r="M489" s="93"/>
      <c r="N489" s="73"/>
      <c r="O489" s="73"/>
      <c r="P489" s="92"/>
      <c r="Q489" s="40"/>
      <c r="R489" s="73"/>
      <c r="S489" s="73"/>
      <c r="T489" s="74"/>
      <c r="U489" s="370" t="s">
        <v>775</v>
      </c>
      <c r="V489" s="382"/>
    </row>
    <row r="490" spans="1:22" ht="20.25" customHeight="1" x14ac:dyDescent="0.25">
      <c r="A490" s="75"/>
      <c r="B490" s="87"/>
      <c r="C490" s="86"/>
      <c r="D490" s="75"/>
      <c r="E490" s="75"/>
      <c r="F490" s="75"/>
      <c r="G490" s="75"/>
      <c r="H490" s="55" t="s">
        <v>232</v>
      </c>
      <c r="I490" s="75">
        <v>4</v>
      </c>
      <c r="J490" s="75"/>
      <c r="K490" s="75">
        <v>3</v>
      </c>
      <c r="L490" s="251">
        <v>7</v>
      </c>
      <c r="M490" s="61" t="s">
        <v>139</v>
      </c>
      <c r="N490" s="77" t="s">
        <v>140</v>
      </c>
      <c r="O490" s="77">
        <v>3</v>
      </c>
      <c r="P490" s="90">
        <v>6.5</v>
      </c>
      <c r="Q490" s="25"/>
      <c r="R490" s="77" t="s">
        <v>667</v>
      </c>
      <c r="S490" s="77"/>
      <c r="T490" s="78" t="s">
        <v>677</v>
      </c>
      <c r="U490" s="370" t="s">
        <v>775</v>
      </c>
      <c r="V490" s="382" t="s">
        <v>1129</v>
      </c>
    </row>
    <row r="491" spans="1:22" ht="20.25" customHeight="1" x14ac:dyDescent="0.25">
      <c r="A491" s="75"/>
      <c r="B491" s="87"/>
      <c r="C491" s="86"/>
      <c r="D491" s="75"/>
      <c r="E491" s="75"/>
      <c r="F491" s="75"/>
      <c r="G491" s="75"/>
      <c r="H491" s="55" t="s">
        <v>497</v>
      </c>
      <c r="I491" s="75">
        <v>4</v>
      </c>
      <c r="J491" s="75"/>
      <c r="K491" s="75">
        <v>3</v>
      </c>
      <c r="L491" s="251">
        <v>6</v>
      </c>
      <c r="M491" s="93"/>
      <c r="N491" s="73"/>
      <c r="O491" s="73"/>
      <c r="P491" s="92"/>
      <c r="Q491" s="40"/>
      <c r="R491" s="73"/>
      <c r="S491" s="73"/>
      <c r="T491" s="74"/>
      <c r="V491" s="382"/>
    </row>
    <row r="492" spans="1:22" ht="20.25" customHeight="1" x14ac:dyDescent="0.25">
      <c r="A492" s="75"/>
      <c r="B492" s="87"/>
      <c r="C492" s="86"/>
      <c r="D492" s="75"/>
      <c r="E492" s="75"/>
      <c r="F492" s="75"/>
      <c r="G492" s="75"/>
      <c r="H492" s="55" t="s">
        <v>904</v>
      </c>
      <c r="I492" s="75">
        <v>4</v>
      </c>
      <c r="J492" s="75"/>
      <c r="K492" s="75">
        <v>3</v>
      </c>
      <c r="L492" s="251">
        <v>7</v>
      </c>
      <c r="M492" s="55" t="s">
        <v>75</v>
      </c>
      <c r="N492" s="75" t="s">
        <v>76</v>
      </c>
      <c r="O492" s="75">
        <v>3</v>
      </c>
      <c r="P492" s="88">
        <v>7</v>
      </c>
      <c r="Q492" s="15"/>
      <c r="R492" s="75" t="s">
        <v>667</v>
      </c>
      <c r="S492" s="75"/>
      <c r="T492" s="76"/>
      <c r="U492" s="370" t="s">
        <v>775</v>
      </c>
      <c r="V492" s="382" t="s">
        <v>1129</v>
      </c>
    </row>
    <row r="493" spans="1:22" ht="20.25" customHeight="1" x14ac:dyDescent="0.25">
      <c r="A493" s="75"/>
      <c r="B493" s="87"/>
      <c r="C493" s="86"/>
      <c r="D493" s="75"/>
      <c r="E493" s="75"/>
      <c r="F493" s="75"/>
      <c r="G493" s="75"/>
      <c r="H493" s="55" t="s">
        <v>142</v>
      </c>
      <c r="I493" s="75">
        <v>4</v>
      </c>
      <c r="J493" s="75"/>
      <c r="K493" s="75">
        <v>3</v>
      </c>
      <c r="L493" s="251">
        <v>8</v>
      </c>
      <c r="M493" s="55" t="s">
        <v>142</v>
      </c>
      <c r="N493" s="75" t="s">
        <v>143</v>
      </c>
      <c r="O493" s="75">
        <v>3</v>
      </c>
      <c r="P493" s="88">
        <v>8</v>
      </c>
      <c r="Q493" s="15"/>
      <c r="R493" s="75" t="s">
        <v>667</v>
      </c>
      <c r="S493" s="75"/>
      <c r="T493" s="76"/>
      <c r="U493" s="370" t="s">
        <v>775</v>
      </c>
      <c r="V493" s="382" t="s">
        <v>1129</v>
      </c>
    </row>
    <row r="494" spans="1:22" ht="20.25" customHeight="1" x14ac:dyDescent="0.25">
      <c r="A494" s="75"/>
      <c r="B494" s="87"/>
      <c r="C494" s="86"/>
      <c r="D494" s="75"/>
      <c r="E494" s="75"/>
      <c r="F494" s="75"/>
      <c r="G494" s="75"/>
      <c r="H494" s="55" t="s">
        <v>905</v>
      </c>
      <c r="I494" s="75">
        <v>4</v>
      </c>
      <c r="J494" s="75"/>
      <c r="K494" s="75"/>
      <c r="L494" s="251">
        <v>5</v>
      </c>
      <c r="M494" s="55" t="s">
        <v>71</v>
      </c>
      <c r="N494" s="75" t="s">
        <v>72</v>
      </c>
      <c r="O494" s="75">
        <v>2</v>
      </c>
      <c r="P494" s="88"/>
      <c r="Q494" s="15"/>
      <c r="R494" s="75"/>
      <c r="S494" s="75"/>
      <c r="T494" s="76" t="s">
        <v>668</v>
      </c>
      <c r="U494" s="370" t="s">
        <v>775</v>
      </c>
      <c r="V494" s="382"/>
    </row>
    <row r="495" spans="1:22" ht="20.25" customHeight="1" x14ac:dyDescent="0.25">
      <c r="A495" s="75"/>
      <c r="B495" s="87"/>
      <c r="C495" s="86"/>
      <c r="D495" s="75"/>
      <c r="E495" s="75"/>
      <c r="F495" s="75"/>
      <c r="G495" s="75"/>
      <c r="H495" s="55" t="s">
        <v>149</v>
      </c>
      <c r="I495" s="75">
        <v>4</v>
      </c>
      <c r="J495" s="75"/>
      <c r="K495" s="75">
        <v>3</v>
      </c>
      <c r="L495" s="251">
        <v>5</v>
      </c>
      <c r="M495" s="55" t="s">
        <v>149</v>
      </c>
      <c r="N495" s="75" t="s">
        <v>150</v>
      </c>
      <c r="O495" s="75">
        <v>3</v>
      </c>
      <c r="P495" s="88">
        <v>5</v>
      </c>
      <c r="Q495" s="15"/>
      <c r="R495" s="75" t="s">
        <v>667</v>
      </c>
      <c r="S495" s="75"/>
      <c r="T495" s="76"/>
      <c r="U495" s="370" t="s">
        <v>775</v>
      </c>
      <c r="V495" s="382" t="s">
        <v>1129</v>
      </c>
    </row>
    <row r="496" spans="1:22" ht="20.25" customHeight="1" x14ac:dyDescent="0.25">
      <c r="A496" s="75"/>
      <c r="B496" s="87"/>
      <c r="C496" s="86"/>
      <c r="D496" s="75"/>
      <c r="E496" s="75"/>
      <c r="F496" s="75"/>
      <c r="G496" s="75"/>
      <c r="H496" s="55" t="s">
        <v>157</v>
      </c>
      <c r="I496" s="75">
        <v>4</v>
      </c>
      <c r="J496" s="75"/>
      <c r="K496" s="75">
        <v>3</v>
      </c>
      <c r="L496" s="251">
        <v>5</v>
      </c>
      <c r="M496" s="55" t="s">
        <v>157</v>
      </c>
      <c r="N496" s="75" t="s">
        <v>158</v>
      </c>
      <c r="O496" s="75">
        <v>3</v>
      </c>
      <c r="P496" s="88">
        <v>5</v>
      </c>
      <c r="Q496" s="15"/>
      <c r="R496" s="75" t="s">
        <v>667</v>
      </c>
      <c r="S496" s="75"/>
      <c r="T496" s="76"/>
      <c r="U496" s="370" t="s">
        <v>775</v>
      </c>
      <c r="V496" s="382" t="s">
        <v>1129</v>
      </c>
    </row>
    <row r="497" spans="1:22" s="17" customFormat="1" ht="20.25" customHeight="1" x14ac:dyDescent="0.25">
      <c r="A497" s="80"/>
      <c r="B497" s="95"/>
      <c r="C497" s="94"/>
      <c r="D497" s="80"/>
      <c r="E497" s="80"/>
      <c r="F497" s="80"/>
      <c r="G497" s="80"/>
      <c r="H497" s="72" t="s">
        <v>906</v>
      </c>
      <c r="I497" s="80">
        <v>3</v>
      </c>
      <c r="J497" s="80"/>
      <c r="K497" s="80"/>
      <c r="L497" s="253">
        <v>8</v>
      </c>
      <c r="M497" s="72" t="s">
        <v>185</v>
      </c>
      <c r="N497" s="80" t="s">
        <v>186</v>
      </c>
      <c r="O497" s="80">
        <v>2</v>
      </c>
      <c r="P497" s="96"/>
      <c r="Q497" s="42"/>
      <c r="R497" s="80"/>
      <c r="S497" s="80"/>
      <c r="T497" s="81" t="s">
        <v>668</v>
      </c>
      <c r="U497" s="374" t="s">
        <v>775</v>
      </c>
      <c r="V497" s="384"/>
    </row>
    <row r="498" spans="1:22" ht="20.25" customHeight="1" x14ac:dyDescent="0.25">
      <c r="A498" s="73">
        <v>41</v>
      </c>
      <c r="B498" s="91" t="s">
        <v>943</v>
      </c>
      <c r="C498" s="97">
        <v>36699</v>
      </c>
      <c r="D498" s="73" t="s">
        <v>944</v>
      </c>
      <c r="E498" s="73" t="e">
        <f>VLOOKUP(D498,#REF!,2,FALSE)</f>
        <v>#REF!</v>
      </c>
      <c r="F498" s="73" t="str">
        <f>VLOOKUP(D498,Sheet1!$D$3:$F$348,3,FALSE)</f>
        <v>CĐ</v>
      </c>
      <c r="G498" s="73" t="s">
        <v>1281</v>
      </c>
      <c r="H498" s="98" t="s">
        <v>126</v>
      </c>
      <c r="I498" s="83"/>
      <c r="J498" s="83">
        <v>5</v>
      </c>
      <c r="K498" s="83"/>
      <c r="L498" s="257">
        <v>6.3</v>
      </c>
      <c r="M498" s="93" t="s">
        <v>125</v>
      </c>
      <c r="N498" s="73" t="s">
        <v>29</v>
      </c>
      <c r="O498" s="73">
        <v>3</v>
      </c>
      <c r="P498" s="100">
        <v>6.3</v>
      </c>
      <c r="Q498" s="40"/>
      <c r="R498" s="73" t="s">
        <v>667</v>
      </c>
      <c r="S498" s="73">
        <f t="shared" si="7"/>
        <v>9</v>
      </c>
      <c r="T498" s="74"/>
      <c r="U498" s="370" t="s">
        <v>775</v>
      </c>
      <c r="V498" s="385" t="s">
        <v>1132</v>
      </c>
    </row>
    <row r="499" spans="1:22" ht="20.25" customHeight="1" x14ac:dyDescent="0.25">
      <c r="A499" s="75"/>
      <c r="B499" s="87"/>
      <c r="C499" s="86"/>
      <c r="D499" s="75"/>
      <c r="E499" s="75"/>
      <c r="F499" s="75"/>
      <c r="G499" s="75"/>
      <c r="H499" s="93"/>
      <c r="I499" s="73"/>
      <c r="J499" s="73"/>
      <c r="K499" s="73"/>
      <c r="L499" s="255"/>
      <c r="M499" s="55" t="s">
        <v>127</v>
      </c>
      <c r="N499" s="75" t="s">
        <v>35</v>
      </c>
      <c r="O499" s="75">
        <v>2</v>
      </c>
      <c r="P499" s="90">
        <v>6.3</v>
      </c>
      <c r="Q499" s="15"/>
      <c r="R499" s="75" t="s">
        <v>667</v>
      </c>
      <c r="S499" s="75"/>
      <c r="T499" s="76"/>
      <c r="U499" s="370" t="s">
        <v>775</v>
      </c>
      <c r="V499" s="382" t="s">
        <v>1132</v>
      </c>
    </row>
    <row r="500" spans="1:22" ht="20.25" customHeight="1" x14ac:dyDescent="0.25">
      <c r="A500" s="75"/>
      <c r="B500" s="87"/>
      <c r="C500" s="86"/>
      <c r="D500" s="75"/>
      <c r="E500" s="75"/>
      <c r="F500" s="75"/>
      <c r="G500" s="75"/>
      <c r="H500" s="55" t="s">
        <v>128</v>
      </c>
      <c r="I500" s="75"/>
      <c r="J500" s="75">
        <v>2</v>
      </c>
      <c r="K500" s="75">
        <v>2</v>
      </c>
      <c r="L500" s="251">
        <v>6.5</v>
      </c>
      <c r="M500" s="55" t="s">
        <v>129</v>
      </c>
      <c r="N500" s="75" t="s">
        <v>130</v>
      </c>
      <c r="O500" s="75">
        <v>2</v>
      </c>
      <c r="P500" s="88">
        <v>6.5</v>
      </c>
      <c r="Q500" s="15"/>
      <c r="R500" s="75" t="s">
        <v>667</v>
      </c>
      <c r="S500" s="75"/>
      <c r="T500" s="76"/>
      <c r="U500" s="370" t="s">
        <v>775</v>
      </c>
      <c r="V500" s="382" t="s">
        <v>1132</v>
      </c>
    </row>
    <row r="501" spans="1:22" s="218" customFormat="1" ht="20.25" customHeight="1" x14ac:dyDescent="0.25">
      <c r="A501" s="67"/>
      <c r="B501" s="66"/>
      <c r="C501" s="223"/>
      <c r="D501" s="75"/>
      <c r="E501" s="75"/>
      <c r="F501" s="75"/>
      <c r="G501" s="67"/>
      <c r="H501" s="68" t="s">
        <v>59</v>
      </c>
      <c r="I501" s="67"/>
      <c r="J501" s="67">
        <v>1</v>
      </c>
      <c r="K501" s="67">
        <v>1</v>
      </c>
      <c r="L501" s="252">
        <v>8.3000000000000007</v>
      </c>
      <c r="M501" s="186" t="s">
        <v>65</v>
      </c>
      <c r="N501" s="187" t="s">
        <v>66</v>
      </c>
      <c r="O501" s="187">
        <v>2</v>
      </c>
      <c r="P501" s="259">
        <v>7.5</v>
      </c>
      <c r="Q501" s="217" t="s">
        <v>671</v>
      </c>
      <c r="R501" s="187" t="s">
        <v>667</v>
      </c>
      <c r="S501" s="77"/>
      <c r="T501" s="222" t="s">
        <v>677</v>
      </c>
      <c r="U501" s="375" t="s">
        <v>775</v>
      </c>
      <c r="V501" s="382" t="s">
        <v>1132</v>
      </c>
    </row>
    <row r="502" spans="1:22" s="17" customFormat="1" ht="20.25" customHeight="1" x14ac:dyDescent="0.25">
      <c r="A502" s="80"/>
      <c r="B502" s="95"/>
      <c r="C502" s="94"/>
      <c r="D502" s="80"/>
      <c r="E502" s="80"/>
      <c r="F502" s="80"/>
      <c r="G502" s="80"/>
      <c r="H502" s="146" t="s">
        <v>442</v>
      </c>
      <c r="I502" s="148"/>
      <c r="J502" s="148">
        <v>1</v>
      </c>
      <c r="K502" s="148">
        <v>1</v>
      </c>
      <c r="L502" s="254">
        <v>6.7</v>
      </c>
      <c r="M502" s="147"/>
      <c r="N502" s="84"/>
      <c r="O502" s="84"/>
      <c r="P502" s="260"/>
      <c r="Q502" s="70"/>
      <c r="R502" s="84"/>
      <c r="S502" s="84"/>
      <c r="T502" s="85"/>
      <c r="U502" s="374" t="s">
        <v>775</v>
      </c>
      <c r="V502" s="384"/>
    </row>
    <row r="503" spans="1:22" ht="20.25" customHeight="1" x14ac:dyDescent="0.25">
      <c r="A503" s="73">
        <v>42</v>
      </c>
      <c r="B503" s="91" t="s">
        <v>945</v>
      </c>
      <c r="C503" s="97">
        <v>37277</v>
      </c>
      <c r="D503" s="73" t="s">
        <v>946</v>
      </c>
      <c r="E503" s="73" t="e">
        <f>VLOOKUP(D503,#REF!,2,FALSE)</f>
        <v>#REF!</v>
      </c>
      <c r="F503" s="73" t="str">
        <f>VLOOKUP(D503,Sheet1!$D$3:$F$348,3,FALSE)</f>
        <v>CĐ</v>
      </c>
      <c r="G503" s="73" t="s">
        <v>1267</v>
      </c>
      <c r="H503" s="93" t="s">
        <v>126</v>
      </c>
      <c r="I503" s="73"/>
      <c r="J503" s="73">
        <v>4</v>
      </c>
      <c r="K503" s="73">
        <v>4</v>
      </c>
      <c r="L503" s="255">
        <v>10</v>
      </c>
      <c r="M503" s="93" t="s">
        <v>125</v>
      </c>
      <c r="N503" s="73" t="s">
        <v>29</v>
      </c>
      <c r="O503" s="73">
        <v>3</v>
      </c>
      <c r="P503" s="92">
        <v>10</v>
      </c>
      <c r="Q503" s="40"/>
      <c r="R503" s="73" t="s">
        <v>667</v>
      </c>
      <c r="S503" s="73">
        <f t="shared" si="7"/>
        <v>18</v>
      </c>
      <c r="T503" s="74"/>
      <c r="U503" s="370" t="s">
        <v>775</v>
      </c>
      <c r="V503" s="385" t="s">
        <v>1133</v>
      </c>
    </row>
    <row r="504" spans="1:22" ht="20.25" customHeight="1" x14ac:dyDescent="0.25">
      <c r="A504" s="75"/>
      <c r="B504" s="87"/>
      <c r="C504" s="86"/>
      <c r="D504" s="75"/>
      <c r="E504" s="75"/>
      <c r="F504" s="75"/>
      <c r="G504" s="75"/>
      <c r="H504" s="55" t="s">
        <v>128</v>
      </c>
      <c r="I504" s="75"/>
      <c r="J504" s="75">
        <v>2</v>
      </c>
      <c r="K504" s="75">
        <v>2</v>
      </c>
      <c r="L504" s="251">
        <v>8.1999999999999993</v>
      </c>
      <c r="M504" s="55" t="s">
        <v>129</v>
      </c>
      <c r="N504" s="75" t="s">
        <v>130</v>
      </c>
      <c r="O504" s="75">
        <v>2</v>
      </c>
      <c r="P504" s="88">
        <v>8.1999999999999993</v>
      </c>
      <c r="Q504" s="15"/>
      <c r="R504" s="75" t="s">
        <v>667</v>
      </c>
      <c r="S504" s="75"/>
      <c r="T504" s="76"/>
      <c r="U504" s="370" t="s">
        <v>775</v>
      </c>
      <c r="V504" s="382" t="s">
        <v>1133</v>
      </c>
    </row>
    <row r="505" spans="1:22" ht="20.25" customHeight="1" x14ac:dyDescent="0.25">
      <c r="A505" s="75"/>
      <c r="B505" s="87"/>
      <c r="C505" s="86"/>
      <c r="D505" s="75"/>
      <c r="E505" s="75"/>
      <c r="F505" s="75"/>
      <c r="G505" s="75"/>
      <c r="H505" s="55" t="s">
        <v>947</v>
      </c>
      <c r="I505" s="75"/>
      <c r="J505" s="75">
        <v>3</v>
      </c>
      <c r="K505" s="75">
        <v>3</v>
      </c>
      <c r="L505" s="251">
        <v>9.1999999999999993</v>
      </c>
      <c r="M505" s="55" t="s">
        <v>39</v>
      </c>
      <c r="N505" s="75" t="s">
        <v>40</v>
      </c>
      <c r="O505" s="75">
        <v>2</v>
      </c>
      <c r="P505" s="88">
        <v>9.1999999999999993</v>
      </c>
      <c r="Q505" s="15"/>
      <c r="R505" s="75" t="s">
        <v>667</v>
      </c>
      <c r="S505" s="75"/>
      <c r="T505" s="76"/>
      <c r="U505" s="370" t="s">
        <v>775</v>
      </c>
      <c r="V505" s="382" t="s">
        <v>1133</v>
      </c>
    </row>
    <row r="506" spans="1:22" ht="20.25" customHeight="1" x14ac:dyDescent="0.25">
      <c r="A506" s="75"/>
      <c r="B506" s="87"/>
      <c r="C506" s="86"/>
      <c r="D506" s="75"/>
      <c r="E506" s="75"/>
      <c r="F506" s="75"/>
      <c r="G506" s="75"/>
      <c r="H506" s="55" t="s">
        <v>1069</v>
      </c>
      <c r="I506" s="75"/>
      <c r="J506" s="75">
        <v>3</v>
      </c>
      <c r="K506" s="75">
        <v>3</v>
      </c>
      <c r="L506" s="251">
        <v>8.5</v>
      </c>
      <c r="M506" s="55" t="s">
        <v>41</v>
      </c>
      <c r="N506" s="75" t="s">
        <v>42</v>
      </c>
      <c r="O506" s="75">
        <v>2</v>
      </c>
      <c r="P506" s="88">
        <v>8.5</v>
      </c>
      <c r="Q506" s="15"/>
      <c r="R506" s="75" t="s">
        <v>667</v>
      </c>
      <c r="S506" s="75"/>
      <c r="T506" s="76"/>
      <c r="U506" s="370" t="s">
        <v>775</v>
      </c>
      <c r="V506" s="382" t="s">
        <v>1133</v>
      </c>
    </row>
    <row r="507" spans="1:22" ht="20.25" customHeight="1" x14ac:dyDescent="0.25">
      <c r="A507" s="75"/>
      <c r="B507" s="87"/>
      <c r="C507" s="86"/>
      <c r="D507" s="75"/>
      <c r="E507" s="75"/>
      <c r="F507" s="75"/>
      <c r="G507" s="75"/>
      <c r="H507" s="55" t="s">
        <v>948</v>
      </c>
      <c r="I507" s="75"/>
      <c r="J507" s="75">
        <v>3</v>
      </c>
      <c r="K507" s="75">
        <v>3</v>
      </c>
      <c r="L507" s="251">
        <v>9.1999999999999993</v>
      </c>
      <c r="M507" s="55" t="s">
        <v>43</v>
      </c>
      <c r="N507" s="75" t="s">
        <v>44</v>
      </c>
      <c r="O507" s="75">
        <v>2</v>
      </c>
      <c r="P507" s="88">
        <v>9.1999999999999993</v>
      </c>
      <c r="Q507" s="15"/>
      <c r="R507" s="75" t="s">
        <v>667</v>
      </c>
      <c r="S507" s="75"/>
      <c r="T507" s="76"/>
      <c r="U507" s="370" t="s">
        <v>775</v>
      </c>
      <c r="V507" s="382" t="s">
        <v>1133</v>
      </c>
    </row>
    <row r="508" spans="1:22" ht="20.25" customHeight="1" x14ac:dyDescent="0.25">
      <c r="A508" s="75"/>
      <c r="B508" s="87"/>
      <c r="C508" s="86"/>
      <c r="D508" s="75"/>
      <c r="E508" s="75"/>
      <c r="F508" s="75"/>
      <c r="G508" s="75"/>
      <c r="H508" s="55" t="s">
        <v>136</v>
      </c>
      <c r="I508" s="75"/>
      <c r="J508" s="75">
        <v>3</v>
      </c>
      <c r="K508" s="75">
        <v>3</v>
      </c>
      <c r="L508" s="251">
        <v>9.1999999999999993</v>
      </c>
      <c r="M508" s="55" t="s">
        <v>46</v>
      </c>
      <c r="N508" s="75" t="s">
        <v>47</v>
      </c>
      <c r="O508" s="75">
        <v>3</v>
      </c>
      <c r="P508" s="88"/>
      <c r="Q508" s="15"/>
      <c r="R508" s="75" t="s">
        <v>667</v>
      </c>
      <c r="S508" s="75"/>
      <c r="T508" s="76"/>
      <c r="U508" s="370" t="s">
        <v>775</v>
      </c>
      <c r="V508" s="382" t="s">
        <v>1133</v>
      </c>
    </row>
    <row r="509" spans="1:22" ht="20.25" customHeight="1" x14ac:dyDescent="0.25">
      <c r="A509" s="75"/>
      <c r="B509" s="87"/>
      <c r="C509" s="86"/>
      <c r="D509" s="75"/>
      <c r="E509" s="75"/>
      <c r="F509" s="75"/>
      <c r="G509" s="75"/>
      <c r="H509" s="55" t="s">
        <v>949</v>
      </c>
      <c r="I509" s="75"/>
      <c r="J509" s="75">
        <v>3</v>
      </c>
      <c r="K509" s="75"/>
      <c r="L509" s="251">
        <v>8</v>
      </c>
      <c r="M509" s="55" t="s">
        <v>137</v>
      </c>
      <c r="N509" s="75" t="s">
        <v>138</v>
      </c>
      <c r="O509" s="75">
        <v>2</v>
      </c>
      <c r="P509" s="174"/>
      <c r="Q509" s="15"/>
      <c r="R509" s="75"/>
      <c r="S509" s="75"/>
      <c r="T509" s="76" t="s">
        <v>668</v>
      </c>
      <c r="U509" s="370" t="s">
        <v>775</v>
      </c>
      <c r="V509" s="382"/>
    </row>
    <row r="510" spans="1:22" s="218" customFormat="1" ht="20.25" customHeight="1" x14ac:dyDescent="0.25">
      <c r="A510" s="67"/>
      <c r="B510" s="66"/>
      <c r="C510" s="223"/>
      <c r="D510" s="75"/>
      <c r="E510" s="75"/>
      <c r="F510" s="75"/>
      <c r="G510" s="67"/>
      <c r="H510" s="68" t="s">
        <v>59</v>
      </c>
      <c r="I510" s="67"/>
      <c r="J510" s="67">
        <v>2</v>
      </c>
      <c r="K510" s="67">
        <v>2</v>
      </c>
      <c r="L510" s="252" t="s">
        <v>312</v>
      </c>
      <c r="M510" s="68" t="s">
        <v>65</v>
      </c>
      <c r="N510" s="67" t="s">
        <v>66</v>
      </c>
      <c r="O510" s="67">
        <v>2</v>
      </c>
      <c r="P510" s="178" t="s">
        <v>312</v>
      </c>
      <c r="Q510" s="219" t="s">
        <v>671</v>
      </c>
      <c r="R510" s="67" t="s">
        <v>667</v>
      </c>
      <c r="S510" s="75"/>
      <c r="T510" s="221"/>
      <c r="U510" s="375" t="s">
        <v>775</v>
      </c>
      <c r="V510" s="382" t="s">
        <v>1133</v>
      </c>
    </row>
    <row r="511" spans="1:22" s="17" customFormat="1" ht="20.25" customHeight="1" x14ac:dyDescent="0.25">
      <c r="A511" s="80"/>
      <c r="B511" s="95"/>
      <c r="C511" s="94"/>
      <c r="D511" s="80"/>
      <c r="E511" s="80"/>
      <c r="F511" s="80"/>
      <c r="G511" s="80"/>
      <c r="H511" s="72" t="s">
        <v>313</v>
      </c>
      <c r="I511" s="80"/>
      <c r="J511" s="80">
        <v>3</v>
      </c>
      <c r="K511" s="80">
        <v>3</v>
      </c>
      <c r="L511" s="253">
        <v>7</v>
      </c>
      <c r="M511" s="72" t="s">
        <v>57</v>
      </c>
      <c r="N511" s="80" t="s">
        <v>58</v>
      </c>
      <c r="O511" s="80">
        <v>2</v>
      </c>
      <c r="P511" s="96">
        <v>7</v>
      </c>
      <c r="Q511" s="42"/>
      <c r="R511" s="80" t="s">
        <v>667</v>
      </c>
      <c r="S511" s="80"/>
      <c r="T511" s="81"/>
      <c r="U511" s="374" t="s">
        <v>775</v>
      </c>
      <c r="V511" s="384" t="s">
        <v>1133</v>
      </c>
    </row>
    <row r="512" spans="1:22" ht="20.25" customHeight="1" x14ac:dyDescent="0.25">
      <c r="A512" s="73">
        <v>43</v>
      </c>
      <c r="B512" s="91" t="s">
        <v>950</v>
      </c>
      <c r="C512" s="97">
        <v>30934</v>
      </c>
      <c r="D512" s="73" t="s">
        <v>951</v>
      </c>
      <c r="E512" s="73" t="e">
        <f>VLOOKUP(D512,#REF!,2,FALSE)</f>
        <v>#REF!</v>
      </c>
      <c r="F512" s="73" t="str">
        <f>VLOOKUP(D512,Sheet1!$D$3:$F$348,3,FALSE)</f>
        <v>ĐH</v>
      </c>
      <c r="G512" s="73" t="s">
        <v>1287</v>
      </c>
      <c r="H512" s="93" t="s">
        <v>125</v>
      </c>
      <c r="I512" s="73">
        <v>6</v>
      </c>
      <c r="J512" s="73"/>
      <c r="K512" s="73" t="s">
        <v>682</v>
      </c>
      <c r="L512" s="255">
        <v>6</v>
      </c>
      <c r="M512" s="93" t="s">
        <v>125</v>
      </c>
      <c r="N512" s="73" t="s">
        <v>29</v>
      </c>
      <c r="O512" s="73">
        <v>3</v>
      </c>
      <c r="P512" s="92">
        <v>6</v>
      </c>
      <c r="Q512" s="40"/>
      <c r="R512" s="73" t="s">
        <v>667</v>
      </c>
      <c r="S512" s="73">
        <f t="shared" si="7"/>
        <v>20</v>
      </c>
      <c r="T512" s="74"/>
      <c r="U512" s="370" t="s">
        <v>775</v>
      </c>
      <c r="V512" s="385" t="s">
        <v>1134</v>
      </c>
    </row>
    <row r="513" spans="1:22" ht="20.25" customHeight="1" x14ac:dyDescent="0.25">
      <c r="A513" s="75"/>
      <c r="B513" s="87"/>
      <c r="C513" s="86"/>
      <c r="D513" s="75"/>
      <c r="E513" s="75"/>
      <c r="F513" s="75"/>
      <c r="G513" s="75"/>
      <c r="H513" s="55" t="s">
        <v>262</v>
      </c>
      <c r="I513" s="75">
        <v>5</v>
      </c>
      <c r="J513" s="75"/>
      <c r="K513" s="75">
        <v>4</v>
      </c>
      <c r="L513" s="251">
        <v>5</v>
      </c>
      <c r="M513" s="55" t="s">
        <v>127</v>
      </c>
      <c r="N513" s="75" t="s">
        <v>35</v>
      </c>
      <c r="O513" s="75">
        <v>2</v>
      </c>
      <c r="P513" s="88">
        <v>5</v>
      </c>
      <c r="Q513" s="15"/>
      <c r="R513" s="75" t="s">
        <v>667</v>
      </c>
      <c r="S513" s="75"/>
      <c r="T513" s="76"/>
      <c r="U513" s="370" t="s">
        <v>775</v>
      </c>
      <c r="V513" s="382" t="s">
        <v>1134</v>
      </c>
    </row>
    <row r="514" spans="1:22" ht="20.25" customHeight="1" x14ac:dyDescent="0.25">
      <c r="A514" s="75"/>
      <c r="B514" s="87"/>
      <c r="C514" s="86"/>
      <c r="D514" s="75"/>
      <c r="E514" s="75"/>
      <c r="F514" s="75"/>
      <c r="G514" s="75"/>
      <c r="H514" s="55" t="s">
        <v>32</v>
      </c>
      <c r="I514" s="75">
        <v>3</v>
      </c>
      <c r="J514" s="75"/>
      <c r="K514" s="75">
        <v>2</v>
      </c>
      <c r="L514" s="251">
        <v>5</v>
      </c>
      <c r="M514" s="55" t="s">
        <v>32</v>
      </c>
      <c r="N514" s="75" t="s">
        <v>33</v>
      </c>
      <c r="O514" s="75">
        <v>2</v>
      </c>
      <c r="P514" s="88">
        <v>5</v>
      </c>
      <c r="Q514" s="15"/>
      <c r="R514" s="75" t="s">
        <v>667</v>
      </c>
      <c r="S514" s="75"/>
      <c r="T514" s="76"/>
      <c r="U514" s="370" t="s">
        <v>775</v>
      </c>
      <c r="V514" s="382" t="s">
        <v>1134</v>
      </c>
    </row>
    <row r="515" spans="1:22" ht="20.25" customHeight="1" x14ac:dyDescent="0.25">
      <c r="A515" s="75"/>
      <c r="B515" s="87"/>
      <c r="C515" s="86"/>
      <c r="D515" s="75"/>
      <c r="E515" s="75"/>
      <c r="F515" s="75"/>
      <c r="G515" s="75"/>
      <c r="H515" s="55" t="s">
        <v>264</v>
      </c>
      <c r="I515" s="75">
        <v>4</v>
      </c>
      <c r="J515" s="75"/>
      <c r="K515" s="75">
        <v>3</v>
      </c>
      <c r="L515" s="251">
        <v>7</v>
      </c>
      <c r="M515" s="55" t="s">
        <v>37</v>
      </c>
      <c r="N515" s="75" t="s">
        <v>38</v>
      </c>
      <c r="O515" s="75">
        <v>2</v>
      </c>
      <c r="P515" s="88">
        <v>7</v>
      </c>
      <c r="Q515" s="15"/>
      <c r="R515" s="75" t="s">
        <v>667</v>
      </c>
      <c r="S515" s="75"/>
      <c r="T515" s="76"/>
      <c r="U515" s="370" t="s">
        <v>775</v>
      </c>
      <c r="V515" s="382" t="s">
        <v>1134</v>
      </c>
    </row>
    <row r="516" spans="1:22" ht="20.25" customHeight="1" x14ac:dyDescent="0.25">
      <c r="A516" s="75"/>
      <c r="B516" s="87"/>
      <c r="C516" s="86"/>
      <c r="D516" s="75"/>
      <c r="E516" s="75"/>
      <c r="F516" s="75"/>
      <c r="G516" s="75"/>
      <c r="H516" s="55" t="s">
        <v>30</v>
      </c>
      <c r="I516" s="75">
        <v>4</v>
      </c>
      <c r="J516" s="75"/>
      <c r="K516" s="75">
        <v>3</v>
      </c>
      <c r="L516" s="251">
        <v>5</v>
      </c>
      <c r="M516" s="55" t="s">
        <v>30</v>
      </c>
      <c r="N516" s="75" t="s">
        <v>31</v>
      </c>
      <c r="O516" s="75">
        <v>2</v>
      </c>
      <c r="P516" s="88">
        <v>5</v>
      </c>
      <c r="Q516" s="15"/>
      <c r="R516" s="75" t="s">
        <v>667</v>
      </c>
      <c r="S516" s="75"/>
      <c r="T516" s="76"/>
      <c r="U516" s="370" t="s">
        <v>775</v>
      </c>
      <c r="V516" s="382" t="s">
        <v>1134</v>
      </c>
    </row>
    <row r="517" spans="1:22" ht="20.25" customHeight="1" x14ac:dyDescent="0.25">
      <c r="A517" s="75"/>
      <c r="B517" s="87"/>
      <c r="C517" s="86"/>
      <c r="D517" s="75"/>
      <c r="E517" s="75"/>
      <c r="F517" s="75"/>
      <c r="G517" s="75"/>
      <c r="H517" s="55" t="s">
        <v>952</v>
      </c>
      <c r="I517" s="75">
        <v>2</v>
      </c>
      <c r="J517" s="75"/>
      <c r="K517" s="75">
        <v>1</v>
      </c>
      <c r="L517" s="251">
        <v>7</v>
      </c>
      <c r="M517" s="55" t="s">
        <v>129</v>
      </c>
      <c r="N517" s="75" t="s">
        <v>130</v>
      </c>
      <c r="O517" s="75">
        <v>2</v>
      </c>
      <c r="P517" s="174"/>
      <c r="Q517" s="15"/>
      <c r="R517" s="75"/>
      <c r="S517" s="75"/>
      <c r="T517" s="76" t="s">
        <v>670</v>
      </c>
      <c r="U517" s="370" t="s">
        <v>775</v>
      </c>
      <c r="V517" s="382"/>
    </row>
    <row r="518" spans="1:22" ht="20.25" customHeight="1" x14ac:dyDescent="0.25">
      <c r="A518" s="75"/>
      <c r="B518" s="87"/>
      <c r="C518" s="86"/>
      <c r="D518" s="75"/>
      <c r="E518" s="75"/>
      <c r="F518" s="75"/>
      <c r="G518" s="75"/>
      <c r="H518" s="55" t="s">
        <v>39</v>
      </c>
      <c r="I518" s="75">
        <v>4</v>
      </c>
      <c r="J518" s="75"/>
      <c r="K518" s="75">
        <v>3</v>
      </c>
      <c r="L518" s="251">
        <v>5</v>
      </c>
      <c r="M518" s="55" t="s">
        <v>39</v>
      </c>
      <c r="N518" s="75" t="s">
        <v>40</v>
      </c>
      <c r="O518" s="75">
        <v>2</v>
      </c>
      <c r="P518" s="88">
        <v>5</v>
      </c>
      <c r="Q518" s="15"/>
      <c r="R518" s="75" t="s">
        <v>667</v>
      </c>
      <c r="S518" s="75"/>
      <c r="T518" s="76"/>
      <c r="U518" s="370" t="s">
        <v>775</v>
      </c>
      <c r="V518" s="382" t="s">
        <v>1134</v>
      </c>
    </row>
    <row r="519" spans="1:22" ht="20.25" customHeight="1" x14ac:dyDescent="0.25">
      <c r="A519" s="75"/>
      <c r="B519" s="87"/>
      <c r="C519" s="86"/>
      <c r="D519" s="75"/>
      <c r="E519" s="75"/>
      <c r="F519" s="75"/>
      <c r="G519" s="75"/>
      <c r="H519" s="55" t="s">
        <v>41</v>
      </c>
      <c r="I519" s="75">
        <v>4</v>
      </c>
      <c r="J519" s="75"/>
      <c r="K519" s="75">
        <v>3</v>
      </c>
      <c r="L519" s="251">
        <v>5</v>
      </c>
      <c r="M519" s="55" t="s">
        <v>41</v>
      </c>
      <c r="N519" s="75" t="s">
        <v>42</v>
      </c>
      <c r="O519" s="75">
        <v>2</v>
      </c>
      <c r="P519" s="88">
        <v>5</v>
      </c>
      <c r="Q519" s="15"/>
      <c r="R519" s="75" t="s">
        <v>667</v>
      </c>
      <c r="S519" s="75"/>
      <c r="T519" s="76"/>
      <c r="U519" s="370" t="s">
        <v>775</v>
      </c>
      <c r="V519" s="382" t="s">
        <v>1134</v>
      </c>
    </row>
    <row r="520" spans="1:22" ht="20.25" customHeight="1" x14ac:dyDescent="0.25">
      <c r="A520" s="75"/>
      <c r="B520" s="87"/>
      <c r="C520" s="86"/>
      <c r="D520" s="75"/>
      <c r="E520" s="75"/>
      <c r="F520" s="75"/>
      <c r="G520" s="75"/>
      <c r="H520" s="55" t="s">
        <v>43</v>
      </c>
      <c r="I520" s="75">
        <v>4</v>
      </c>
      <c r="J520" s="75"/>
      <c r="K520" s="75">
        <v>3</v>
      </c>
      <c r="L520" s="251">
        <v>8</v>
      </c>
      <c r="M520" s="55" t="s">
        <v>43</v>
      </c>
      <c r="N520" s="75" t="s">
        <v>44</v>
      </c>
      <c r="O520" s="75">
        <v>2</v>
      </c>
      <c r="P520" s="88">
        <v>8</v>
      </c>
      <c r="Q520" s="15"/>
      <c r="R520" s="75" t="s">
        <v>667</v>
      </c>
      <c r="S520" s="75"/>
      <c r="T520" s="76"/>
      <c r="U520" s="370" t="s">
        <v>775</v>
      </c>
      <c r="V520" s="382" t="s">
        <v>1134</v>
      </c>
    </row>
    <row r="521" spans="1:22" ht="20.25" customHeight="1" x14ac:dyDescent="0.25">
      <c r="A521" s="75"/>
      <c r="B521" s="87"/>
      <c r="C521" s="86"/>
      <c r="D521" s="75"/>
      <c r="E521" s="75"/>
      <c r="F521" s="75"/>
      <c r="G521" s="75"/>
      <c r="H521" s="55" t="s">
        <v>528</v>
      </c>
      <c r="I521" s="75">
        <v>4</v>
      </c>
      <c r="J521" s="75"/>
      <c r="K521" s="75">
        <v>3</v>
      </c>
      <c r="L521" s="251">
        <v>6</v>
      </c>
      <c r="M521" s="55" t="s">
        <v>134</v>
      </c>
      <c r="N521" s="75" t="s">
        <v>135</v>
      </c>
      <c r="O521" s="75">
        <v>3</v>
      </c>
      <c r="P521" s="174">
        <v>6</v>
      </c>
      <c r="Q521" s="15"/>
      <c r="R521" s="75" t="s">
        <v>667</v>
      </c>
      <c r="S521" s="75"/>
      <c r="T521" s="76"/>
      <c r="U521" s="370" t="s">
        <v>775</v>
      </c>
      <c r="V521" s="382" t="s">
        <v>1134</v>
      </c>
    </row>
    <row r="522" spans="1:22" ht="20.25" customHeight="1" x14ac:dyDescent="0.25">
      <c r="A522" s="80"/>
      <c r="B522" s="95"/>
      <c r="C522" s="94"/>
      <c r="D522" s="80"/>
      <c r="E522" s="80"/>
      <c r="F522" s="80"/>
      <c r="G522" s="80"/>
      <c r="H522" s="72" t="s">
        <v>45</v>
      </c>
      <c r="I522" s="80">
        <v>3</v>
      </c>
      <c r="J522" s="80"/>
      <c r="K522" s="80">
        <v>2</v>
      </c>
      <c r="L522" s="253">
        <v>6</v>
      </c>
      <c r="M522" s="72" t="s">
        <v>46</v>
      </c>
      <c r="N522" s="80" t="s">
        <v>47</v>
      </c>
      <c r="O522" s="80">
        <v>3</v>
      </c>
      <c r="P522" s="314"/>
      <c r="Q522" s="42"/>
      <c r="R522" s="80"/>
      <c r="S522" s="80"/>
      <c r="T522" s="81" t="s">
        <v>670</v>
      </c>
      <c r="U522" s="370" t="s">
        <v>775</v>
      </c>
      <c r="V522" s="382"/>
    </row>
    <row r="524" spans="1:22" ht="24" customHeight="1" x14ac:dyDescent="0.25">
      <c r="M524" s="317" t="s">
        <v>1349</v>
      </c>
      <c r="N524" s="317"/>
      <c r="O524" s="317"/>
      <c r="P524" s="317"/>
      <c r="Q524" s="317"/>
      <c r="R524" s="317"/>
      <c r="S524" s="317"/>
      <c r="T524" s="317"/>
    </row>
    <row r="525" spans="1:22" ht="18.75" x14ac:dyDescent="0.25">
      <c r="M525" s="318" t="s">
        <v>1347</v>
      </c>
      <c r="N525" s="318"/>
      <c r="O525" s="318"/>
      <c r="P525" s="318"/>
      <c r="Q525" s="318"/>
      <c r="R525" s="318"/>
      <c r="S525" s="318"/>
      <c r="T525" s="318"/>
    </row>
    <row r="526" spans="1:22" ht="24" customHeight="1" x14ac:dyDescent="0.25">
      <c r="M526" s="318" t="s">
        <v>1348</v>
      </c>
      <c r="N526" s="318"/>
      <c r="O526" s="318"/>
      <c r="P526" s="318"/>
      <c r="Q526" s="318"/>
      <c r="R526" s="318"/>
      <c r="S526" s="318"/>
      <c r="T526" s="318"/>
    </row>
    <row r="527" spans="1:22" ht="24" customHeight="1" x14ac:dyDescent="0.25"/>
    <row r="533" spans="13:20" ht="24.75" customHeight="1" x14ac:dyDescent="0.25">
      <c r="M533" s="318" t="s">
        <v>1238</v>
      </c>
      <c r="N533" s="318"/>
      <c r="O533" s="318"/>
      <c r="P533" s="318"/>
      <c r="Q533" s="318"/>
      <c r="R533" s="318"/>
      <c r="S533" s="318"/>
      <c r="T533" s="318"/>
    </row>
  </sheetData>
  <mergeCells count="33">
    <mergeCell ref="E8:E10"/>
    <mergeCell ref="O9:O10"/>
    <mergeCell ref="B8:B10"/>
    <mergeCell ref="K9:K10"/>
    <mergeCell ref="M9:M10"/>
    <mergeCell ref="H8:L8"/>
    <mergeCell ref="G8:G10"/>
    <mergeCell ref="V8:V10"/>
    <mergeCell ref="M526:T526"/>
    <mergeCell ref="M533:T533"/>
    <mergeCell ref="F8:F10"/>
    <mergeCell ref="S8:S10"/>
    <mergeCell ref="M8:P8"/>
    <mergeCell ref="H9:H10"/>
    <mergeCell ref="I9:J9"/>
    <mergeCell ref="R8:R10"/>
    <mergeCell ref="N9:N10"/>
    <mergeCell ref="A1:G1"/>
    <mergeCell ref="A2:G2"/>
    <mergeCell ref="M524:T524"/>
    <mergeCell ref="M525:T525"/>
    <mergeCell ref="A5:T5"/>
    <mergeCell ref="A6:T6"/>
    <mergeCell ref="A8:A10"/>
    <mergeCell ref="P9:P10"/>
    <mergeCell ref="Q8:Q10"/>
    <mergeCell ref="T8:T10"/>
    <mergeCell ref="C8:C10"/>
    <mergeCell ref="D8:D10"/>
    <mergeCell ref="L9:L10"/>
    <mergeCell ref="L1:T1"/>
    <mergeCell ref="L2:T2"/>
    <mergeCell ref="A4:T4"/>
  </mergeCells>
  <phoneticPr fontId="19" type="noConversion"/>
  <pageMargins left="0.17" right="0.17" top="0.27" bottom="0.17" header="0.3" footer="0.3"/>
  <pageSetup paperSize="9" scale="75" fitToHeight="0" orientation="landscape" r:id="rId1"/>
  <headerFooter>
    <oddHeader>&amp;R&amp;P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E25AE-D363-4A16-BC94-433378185CD5}">
  <dimension ref="A1:W298"/>
  <sheetViews>
    <sheetView topLeftCell="B1" zoomScale="85" zoomScaleNormal="85" workbookViewId="0">
      <selection activeCell="U1" sqref="U1:W1048576"/>
    </sheetView>
  </sheetViews>
  <sheetFormatPr defaultRowHeight="12.75" x14ac:dyDescent="0.2"/>
  <cols>
    <col min="1" max="1" width="3.140625" style="10" customWidth="1"/>
    <col min="2" max="2" width="19.140625" style="10" customWidth="1"/>
    <col min="3" max="3" width="9" style="23" customWidth="1"/>
    <col min="4" max="4" width="11.28515625" style="10" hidden="1" customWidth="1"/>
    <col min="5" max="5" width="5.42578125" style="10" hidden="1" customWidth="1"/>
    <col min="6" max="6" width="4.85546875" style="10" customWidth="1"/>
    <col min="7" max="7" width="19.85546875" style="34" customWidth="1"/>
    <col min="8" max="8" width="26.140625" style="20" customWidth="1"/>
    <col min="9" max="9" width="6" style="11" customWidth="1"/>
    <col min="10" max="10" width="5" style="11" customWidth="1"/>
    <col min="11" max="11" width="4.85546875" style="11" customWidth="1"/>
    <col min="12" max="12" width="5" style="50" customWidth="1"/>
    <col min="13" max="13" width="28.5703125" style="20" customWidth="1"/>
    <col min="14" max="14" width="12.42578125" style="11" customWidth="1"/>
    <col min="15" max="15" width="4" style="11" customWidth="1"/>
    <col min="16" max="16" width="5.5703125" style="50" customWidth="1"/>
    <col min="17" max="17" width="9.5703125" style="11" customWidth="1"/>
    <col min="18" max="18" width="5.85546875" style="11" customWidth="1"/>
    <col min="19" max="19" width="6.140625" style="11" customWidth="1"/>
    <col min="20" max="20" width="16.5703125" style="11" customWidth="1"/>
    <col min="21" max="21" width="21.85546875" style="389" customWidth="1"/>
    <col min="22" max="23" width="9.140625" style="389"/>
    <col min="24" max="16384" width="9.140625" style="10"/>
  </cols>
  <sheetData>
    <row r="1" spans="1:23" s="52" customFormat="1" ht="15.75" customHeight="1" x14ac:dyDescent="0.25">
      <c r="A1" s="315" t="s">
        <v>1</v>
      </c>
      <c r="B1" s="315"/>
      <c r="C1" s="315"/>
      <c r="D1" s="315"/>
      <c r="E1" s="315"/>
      <c r="F1" s="315"/>
      <c r="G1" s="315"/>
      <c r="H1" s="37"/>
      <c r="I1" s="30"/>
      <c r="J1" s="30"/>
      <c r="K1" s="30"/>
      <c r="L1" s="316" t="s">
        <v>0</v>
      </c>
      <c r="M1" s="316"/>
      <c r="N1" s="316"/>
      <c r="O1" s="316"/>
      <c r="P1" s="316"/>
      <c r="Q1" s="316"/>
      <c r="R1" s="316"/>
      <c r="S1" s="316"/>
      <c r="T1" s="316"/>
      <c r="U1" s="388"/>
      <c r="V1" s="388"/>
      <c r="W1" s="388"/>
    </row>
    <row r="2" spans="1:23" s="52" customFormat="1" ht="16.5" customHeight="1" x14ac:dyDescent="0.25">
      <c r="A2" s="316" t="s">
        <v>1346</v>
      </c>
      <c r="B2" s="316"/>
      <c r="C2" s="316"/>
      <c r="D2" s="316"/>
      <c r="E2" s="316"/>
      <c r="F2" s="316"/>
      <c r="G2" s="316"/>
      <c r="H2" s="37"/>
      <c r="I2" s="29"/>
      <c r="J2" s="29"/>
      <c r="K2" s="29"/>
      <c r="L2" s="336" t="s">
        <v>2</v>
      </c>
      <c r="M2" s="336"/>
      <c r="N2" s="336"/>
      <c r="O2" s="336"/>
      <c r="P2" s="336"/>
      <c r="Q2" s="336"/>
      <c r="R2" s="336"/>
      <c r="S2" s="336"/>
      <c r="T2" s="336"/>
      <c r="U2" s="388"/>
      <c r="V2" s="388"/>
      <c r="W2" s="388"/>
    </row>
    <row r="3" spans="1:23" ht="11.25" customHeight="1" x14ac:dyDescent="0.2">
      <c r="D3" s="11"/>
      <c r="E3" s="11"/>
      <c r="F3" s="11"/>
      <c r="L3" s="45"/>
      <c r="T3" s="12"/>
    </row>
    <row r="4" spans="1:23" ht="21.75" customHeight="1" x14ac:dyDescent="0.2">
      <c r="A4" s="319" t="s">
        <v>2537</v>
      </c>
      <c r="B4" s="319"/>
      <c r="C4" s="319"/>
      <c r="D4" s="319"/>
      <c r="E4" s="319"/>
      <c r="F4" s="319"/>
      <c r="G4" s="319"/>
      <c r="H4" s="319"/>
      <c r="I4" s="319"/>
      <c r="J4" s="319"/>
      <c r="K4" s="319"/>
      <c r="L4" s="319"/>
      <c r="M4" s="319"/>
      <c r="N4" s="319"/>
      <c r="O4" s="319"/>
      <c r="P4" s="319"/>
      <c r="Q4" s="319"/>
      <c r="R4" s="319"/>
      <c r="S4" s="319"/>
      <c r="T4" s="320"/>
    </row>
    <row r="5" spans="1:23" ht="16.5" customHeight="1" x14ac:dyDescent="0.2">
      <c r="A5" s="319" t="s">
        <v>16</v>
      </c>
      <c r="B5" s="319"/>
      <c r="C5" s="319"/>
      <c r="D5" s="319"/>
      <c r="E5" s="319"/>
      <c r="F5" s="319"/>
      <c r="G5" s="319"/>
      <c r="H5" s="319"/>
      <c r="I5" s="319"/>
      <c r="J5" s="319"/>
      <c r="K5" s="319"/>
      <c r="L5" s="319"/>
      <c r="M5" s="319"/>
      <c r="N5" s="319"/>
      <c r="O5" s="319"/>
      <c r="P5" s="319"/>
      <c r="Q5" s="319"/>
      <c r="R5" s="319"/>
      <c r="S5" s="319"/>
      <c r="T5" s="319"/>
    </row>
    <row r="6" spans="1:23" ht="24" hidden="1" customHeight="1" x14ac:dyDescent="0.35">
      <c r="A6" s="355" t="s">
        <v>779</v>
      </c>
      <c r="B6" s="355"/>
      <c r="C6" s="355"/>
      <c r="D6" s="355"/>
      <c r="E6" s="355"/>
      <c r="F6" s="355"/>
      <c r="G6" s="355"/>
      <c r="H6" s="355"/>
      <c r="I6" s="355"/>
      <c r="J6" s="355"/>
      <c r="K6" s="355"/>
      <c r="L6" s="355"/>
      <c r="M6" s="355"/>
      <c r="N6" s="355"/>
      <c r="O6" s="355"/>
      <c r="P6" s="355"/>
      <c r="Q6" s="355"/>
      <c r="R6" s="355"/>
      <c r="S6" s="355"/>
      <c r="T6" s="355"/>
    </row>
    <row r="7" spans="1:23" ht="9" customHeight="1" x14ac:dyDescent="0.25">
      <c r="A7" s="14"/>
      <c r="B7" s="14"/>
      <c r="C7" s="24"/>
      <c r="D7" s="13"/>
      <c r="E7" s="13"/>
      <c r="F7" s="13"/>
      <c r="G7" s="35"/>
      <c r="H7" s="71"/>
      <c r="I7" s="13"/>
      <c r="J7" s="13"/>
      <c r="K7" s="13"/>
      <c r="L7" s="49"/>
      <c r="M7" s="21"/>
      <c r="N7" s="13"/>
      <c r="O7" s="13"/>
      <c r="P7" s="49"/>
      <c r="Q7" s="13"/>
      <c r="R7" s="13"/>
      <c r="S7" s="13"/>
      <c r="T7" s="13"/>
    </row>
    <row r="8" spans="1:23" ht="32.25" customHeight="1" x14ac:dyDescent="0.2">
      <c r="A8" s="322" t="s">
        <v>3</v>
      </c>
      <c r="B8" s="322" t="s">
        <v>4</v>
      </c>
      <c r="C8" s="359" t="s">
        <v>5</v>
      </c>
      <c r="D8" s="360" t="s">
        <v>13</v>
      </c>
      <c r="E8" s="356" t="s">
        <v>13</v>
      </c>
      <c r="F8" s="338" t="s">
        <v>1239</v>
      </c>
      <c r="G8" s="362" t="s">
        <v>24</v>
      </c>
      <c r="H8" s="360" t="s">
        <v>6</v>
      </c>
      <c r="I8" s="360"/>
      <c r="J8" s="360"/>
      <c r="K8" s="360"/>
      <c r="L8" s="360"/>
      <c r="M8" s="341" t="s">
        <v>1331</v>
      </c>
      <c r="N8" s="342"/>
      <c r="O8" s="342"/>
      <c r="P8" s="343"/>
      <c r="Q8" s="356" t="s">
        <v>1241</v>
      </c>
      <c r="R8" s="356" t="s">
        <v>25</v>
      </c>
      <c r="S8" s="325" t="s">
        <v>1332</v>
      </c>
      <c r="T8" s="356" t="s">
        <v>14</v>
      </c>
    </row>
    <row r="9" spans="1:23" ht="51" customHeight="1" x14ac:dyDescent="0.2">
      <c r="A9" s="322"/>
      <c r="B9" s="322"/>
      <c r="C9" s="359"/>
      <c r="D9" s="360"/>
      <c r="E9" s="356"/>
      <c r="F9" s="339"/>
      <c r="G9" s="362"/>
      <c r="H9" s="361" t="s">
        <v>7</v>
      </c>
      <c r="I9" s="331" t="s">
        <v>20</v>
      </c>
      <c r="J9" s="331"/>
      <c r="K9" s="356" t="s">
        <v>19</v>
      </c>
      <c r="L9" s="358" t="s">
        <v>8</v>
      </c>
      <c r="M9" s="357" t="s">
        <v>7</v>
      </c>
      <c r="N9" s="356" t="s">
        <v>9</v>
      </c>
      <c r="O9" s="356" t="s">
        <v>10</v>
      </c>
      <c r="P9" s="358" t="s">
        <v>11</v>
      </c>
      <c r="Q9" s="356"/>
      <c r="R9" s="356"/>
      <c r="S9" s="326"/>
      <c r="T9" s="356"/>
    </row>
    <row r="10" spans="1:23" ht="28.5" customHeight="1" x14ac:dyDescent="0.2">
      <c r="A10" s="322"/>
      <c r="B10" s="322"/>
      <c r="C10" s="359"/>
      <c r="D10" s="360"/>
      <c r="E10" s="356"/>
      <c r="F10" s="340"/>
      <c r="G10" s="362"/>
      <c r="H10" s="361"/>
      <c r="I10" s="22" t="s">
        <v>18</v>
      </c>
      <c r="J10" s="22" t="s">
        <v>17</v>
      </c>
      <c r="K10" s="356"/>
      <c r="L10" s="358"/>
      <c r="M10" s="357"/>
      <c r="N10" s="356"/>
      <c r="O10" s="356"/>
      <c r="P10" s="358"/>
      <c r="Q10" s="356"/>
      <c r="R10" s="356"/>
      <c r="S10" s="327"/>
      <c r="T10" s="356"/>
    </row>
    <row r="11" spans="1:23" s="47" customFormat="1" ht="22.5" customHeight="1" x14ac:dyDescent="0.25">
      <c r="A11" s="75">
        <v>1</v>
      </c>
      <c r="B11" s="55" t="s">
        <v>225</v>
      </c>
      <c r="C11" s="86">
        <v>37050</v>
      </c>
      <c r="D11" s="75" t="s">
        <v>226</v>
      </c>
      <c r="E11" s="75" t="e">
        <f>VLOOKUP(D11,#REF!,2,FALSE)</f>
        <v>#REF!</v>
      </c>
      <c r="F11" s="75" t="str">
        <f>VLOOKUP(D11,Sheet1!$D$3:$F$348,3,FALSE)</f>
        <v>CĐ</v>
      </c>
      <c r="G11" s="75" t="s">
        <v>1293</v>
      </c>
      <c r="H11" s="87" t="s">
        <v>126</v>
      </c>
      <c r="I11" s="75"/>
      <c r="J11" s="75">
        <v>4</v>
      </c>
      <c r="K11" s="75">
        <v>4</v>
      </c>
      <c r="L11" s="88">
        <v>8.5</v>
      </c>
      <c r="M11" s="87" t="s">
        <v>227</v>
      </c>
      <c r="N11" s="75" t="s">
        <v>29</v>
      </c>
      <c r="O11" s="75">
        <v>3</v>
      </c>
      <c r="P11" s="88">
        <v>8.5</v>
      </c>
      <c r="Q11" s="75"/>
      <c r="R11" s="75" t="s">
        <v>667</v>
      </c>
      <c r="S11" s="75">
        <f>SUMIFS($O$11:$O$287,$V$11:$V$287,V11)</f>
        <v>22</v>
      </c>
      <c r="T11" s="55"/>
      <c r="U11" s="390" t="s">
        <v>686</v>
      </c>
      <c r="V11" s="371" t="s">
        <v>1135</v>
      </c>
      <c r="W11" s="371"/>
    </row>
    <row r="12" spans="1:23" s="47" customFormat="1" ht="22.5" customHeight="1" x14ac:dyDescent="0.25">
      <c r="A12" s="75"/>
      <c r="B12" s="55"/>
      <c r="C12" s="86"/>
      <c r="D12" s="75"/>
      <c r="E12" s="75"/>
      <c r="F12" s="75"/>
      <c r="G12" s="75"/>
      <c r="H12" s="87" t="s">
        <v>39</v>
      </c>
      <c r="I12" s="75"/>
      <c r="J12" s="75">
        <v>3</v>
      </c>
      <c r="K12" s="75">
        <v>3</v>
      </c>
      <c r="L12" s="88">
        <v>7.8</v>
      </c>
      <c r="M12" s="87" t="s">
        <v>39</v>
      </c>
      <c r="N12" s="75" t="s">
        <v>40</v>
      </c>
      <c r="O12" s="75">
        <v>2</v>
      </c>
      <c r="P12" s="88">
        <v>7.8</v>
      </c>
      <c r="Q12" s="75"/>
      <c r="R12" s="75" t="s">
        <v>667</v>
      </c>
      <c r="S12" s="75"/>
      <c r="T12" s="55"/>
      <c r="U12" s="390" t="s">
        <v>686</v>
      </c>
      <c r="V12" s="371" t="s">
        <v>1135</v>
      </c>
      <c r="W12" s="371"/>
    </row>
    <row r="13" spans="1:23" s="47" customFormat="1" ht="22.5" customHeight="1" x14ac:dyDescent="0.25">
      <c r="A13" s="75"/>
      <c r="B13" s="55"/>
      <c r="C13" s="86"/>
      <c r="D13" s="75"/>
      <c r="E13" s="75"/>
      <c r="F13" s="75"/>
      <c r="G13" s="75"/>
      <c r="H13" s="87" t="s">
        <v>41</v>
      </c>
      <c r="I13" s="75"/>
      <c r="J13" s="75">
        <v>3</v>
      </c>
      <c r="K13" s="75">
        <v>3</v>
      </c>
      <c r="L13" s="88">
        <v>7</v>
      </c>
      <c r="M13" s="87" t="s">
        <v>41</v>
      </c>
      <c r="N13" s="75" t="s">
        <v>42</v>
      </c>
      <c r="O13" s="75">
        <v>2</v>
      </c>
      <c r="P13" s="88">
        <v>7</v>
      </c>
      <c r="Q13" s="75"/>
      <c r="R13" s="75" t="s">
        <v>667</v>
      </c>
      <c r="S13" s="75"/>
      <c r="T13" s="55"/>
      <c r="U13" s="390" t="s">
        <v>686</v>
      </c>
      <c r="V13" s="371" t="s">
        <v>1135</v>
      </c>
      <c r="W13" s="371"/>
    </row>
    <row r="14" spans="1:23" s="47" customFormat="1" ht="22.5" customHeight="1" x14ac:dyDescent="0.25">
      <c r="A14" s="75"/>
      <c r="B14" s="55"/>
      <c r="C14" s="86"/>
      <c r="D14" s="75"/>
      <c r="E14" s="75"/>
      <c r="F14" s="75"/>
      <c r="G14" s="75"/>
      <c r="H14" s="87" t="s">
        <v>1070</v>
      </c>
      <c r="I14" s="75"/>
      <c r="J14" s="75">
        <v>3</v>
      </c>
      <c r="K14" s="75">
        <v>3</v>
      </c>
      <c r="L14" s="88">
        <v>6</v>
      </c>
      <c r="M14" s="87" t="s">
        <v>43</v>
      </c>
      <c r="N14" s="75" t="s">
        <v>44</v>
      </c>
      <c r="O14" s="75">
        <v>2</v>
      </c>
      <c r="P14" s="88">
        <v>6</v>
      </c>
      <c r="Q14" s="75"/>
      <c r="R14" s="75" t="s">
        <v>667</v>
      </c>
      <c r="S14" s="75"/>
      <c r="T14" s="55"/>
      <c r="U14" s="390" t="s">
        <v>686</v>
      </c>
      <c r="V14" s="371" t="s">
        <v>1135</v>
      </c>
      <c r="W14" s="371"/>
    </row>
    <row r="15" spans="1:23" s="47" customFormat="1" ht="22.5" customHeight="1" x14ac:dyDescent="0.25">
      <c r="A15" s="75"/>
      <c r="B15" s="55"/>
      <c r="C15" s="86"/>
      <c r="D15" s="75"/>
      <c r="E15" s="75"/>
      <c r="F15" s="75"/>
      <c r="G15" s="75"/>
      <c r="H15" s="87" t="s">
        <v>128</v>
      </c>
      <c r="I15" s="75"/>
      <c r="J15" s="75">
        <v>2</v>
      </c>
      <c r="K15" s="75">
        <v>2</v>
      </c>
      <c r="L15" s="88">
        <v>7.3</v>
      </c>
      <c r="M15" s="87" t="s">
        <v>129</v>
      </c>
      <c r="N15" s="75" t="s">
        <v>130</v>
      </c>
      <c r="O15" s="75">
        <v>2</v>
      </c>
      <c r="P15" s="88">
        <v>7.3</v>
      </c>
      <c r="Q15" s="75"/>
      <c r="R15" s="75" t="s">
        <v>667</v>
      </c>
      <c r="S15" s="75"/>
      <c r="T15" s="55"/>
      <c r="U15" s="390" t="s">
        <v>686</v>
      </c>
      <c r="V15" s="371" t="s">
        <v>1135</v>
      </c>
      <c r="W15" s="371"/>
    </row>
    <row r="16" spans="1:23" s="47" customFormat="1" ht="22.5" customHeight="1" x14ac:dyDescent="0.25">
      <c r="A16" s="75"/>
      <c r="B16" s="55"/>
      <c r="C16" s="86"/>
      <c r="D16" s="75"/>
      <c r="E16" s="75"/>
      <c r="F16" s="75"/>
      <c r="G16" s="75"/>
      <c r="H16" s="87" t="s">
        <v>229</v>
      </c>
      <c r="I16" s="75"/>
      <c r="J16" s="75">
        <v>3</v>
      </c>
      <c r="K16" s="75">
        <v>3</v>
      </c>
      <c r="L16" s="88">
        <v>6.2</v>
      </c>
      <c r="M16" s="87" t="s">
        <v>134</v>
      </c>
      <c r="N16" s="75" t="s">
        <v>135</v>
      </c>
      <c r="O16" s="75">
        <v>3</v>
      </c>
      <c r="P16" s="88">
        <v>6.2</v>
      </c>
      <c r="Q16" s="75"/>
      <c r="R16" s="75" t="s">
        <v>667</v>
      </c>
      <c r="S16" s="75"/>
      <c r="T16" s="55"/>
      <c r="U16" s="390" t="s">
        <v>686</v>
      </c>
      <c r="V16" s="371" t="s">
        <v>1135</v>
      </c>
      <c r="W16" s="371"/>
    </row>
    <row r="17" spans="1:23" s="47" customFormat="1" ht="22.5" customHeight="1" x14ac:dyDescent="0.25">
      <c r="A17" s="75"/>
      <c r="B17" s="55"/>
      <c r="C17" s="86"/>
      <c r="D17" s="75"/>
      <c r="E17" s="75"/>
      <c r="F17" s="75"/>
      <c r="G17" s="75"/>
      <c r="H17" s="87" t="s">
        <v>230</v>
      </c>
      <c r="I17" s="75"/>
      <c r="J17" s="75">
        <v>2</v>
      </c>
      <c r="K17" s="75"/>
      <c r="L17" s="88">
        <v>8.6</v>
      </c>
      <c r="M17" s="87" t="s">
        <v>187</v>
      </c>
      <c r="N17" s="75" t="s">
        <v>188</v>
      </c>
      <c r="O17" s="75">
        <v>2</v>
      </c>
      <c r="P17" s="88"/>
      <c r="Q17" s="75"/>
      <c r="R17" s="75"/>
      <c r="S17" s="75"/>
      <c r="T17" s="55" t="s">
        <v>668</v>
      </c>
      <c r="U17" s="390" t="s">
        <v>686</v>
      </c>
      <c r="V17" s="371"/>
      <c r="W17" s="371"/>
    </row>
    <row r="18" spans="1:23" s="213" customFormat="1" ht="22.5" customHeight="1" x14ac:dyDescent="0.25">
      <c r="A18" s="67"/>
      <c r="B18" s="68"/>
      <c r="C18" s="223"/>
      <c r="D18" s="75"/>
      <c r="E18" s="75"/>
      <c r="F18" s="75"/>
      <c r="G18" s="67"/>
      <c r="H18" s="66" t="s">
        <v>231</v>
      </c>
      <c r="I18" s="67"/>
      <c r="J18" s="67">
        <v>1</v>
      </c>
      <c r="K18" s="67">
        <v>1</v>
      </c>
      <c r="L18" s="178">
        <v>8.4</v>
      </c>
      <c r="M18" s="224" t="s">
        <v>65</v>
      </c>
      <c r="N18" s="187" t="s">
        <v>66</v>
      </c>
      <c r="O18" s="187">
        <v>2</v>
      </c>
      <c r="P18" s="185">
        <v>8.6999999999999993</v>
      </c>
      <c r="Q18" s="187" t="s">
        <v>671</v>
      </c>
      <c r="R18" s="187" t="s">
        <v>667</v>
      </c>
      <c r="S18" s="77"/>
      <c r="T18" s="186" t="s">
        <v>677</v>
      </c>
      <c r="U18" s="391" t="s">
        <v>686</v>
      </c>
      <c r="V18" s="392" t="s">
        <v>1135</v>
      </c>
      <c r="W18" s="392"/>
    </row>
    <row r="19" spans="1:23" s="47" customFormat="1" ht="22.5" customHeight="1" x14ac:dyDescent="0.25">
      <c r="A19" s="75"/>
      <c r="B19" s="55"/>
      <c r="C19" s="86"/>
      <c r="D19" s="75"/>
      <c r="E19" s="75"/>
      <c r="F19" s="75"/>
      <c r="G19" s="75"/>
      <c r="H19" s="66" t="s">
        <v>442</v>
      </c>
      <c r="I19" s="67"/>
      <c r="J19" s="67">
        <v>1</v>
      </c>
      <c r="K19" s="67">
        <v>1</v>
      </c>
      <c r="L19" s="178">
        <v>9</v>
      </c>
      <c r="M19" s="91"/>
      <c r="N19" s="73"/>
      <c r="O19" s="73"/>
      <c r="P19" s="92"/>
      <c r="Q19" s="73"/>
      <c r="R19" s="73"/>
      <c r="S19" s="73"/>
      <c r="T19" s="93"/>
      <c r="U19" s="390" t="s">
        <v>686</v>
      </c>
      <c r="V19" s="371"/>
      <c r="W19" s="371"/>
    </row>
    <row r="20" spans="1:23" s="47" customFormat="1" ht="22.5" customHeight="1" x14ac:dyDescent="0.25">
      <c r="A20" s="75"/>
      <c r="B20" s="55"/>
      <c r="C20" s="86"/>
      <c r="D20" s="75"/>
      <c r="E20" s="75"/>
      <c r="F20" s="75"/>
      <c r="G20" s="75"/>
      <c r="H20" s="87" t="s">
        <v>232</v>
      </c>
      <c r="I20" s="75"/>
      <c r="J20" s="75">
        <v>3</v>
      </c>
      <c r="K20" s="75">
        <v>3</v>
      </c>
      <c r="L20" s="88">
        <v>5.5</v>
      </c>
      <c r="M20" s="87" t="s">
        <v>51</v>
      </c>
      <c r="N20" s="75" t="s">
        <v>52</v>
      </c>
      <c r="O20" s="75">
        <v>3</v>
      </c>
      <c r="P20" s="88">
        <v>5.5</v>
      </c>
      <c r="Q20" s="75"/>
      <c r="R20" s="75" t="s">
        <v>667</v>
      </c>
      <c r="S20" s="75"/>
      <c r="T20" s="55"/>
      <c r="U20" s="390" t="s">
        <v>686</v>
      </c>
      <c r="V20" s="371" t="s">
        <v>1135</v>
      </c>
      <c r="W20" s="371"/>
    </row>
    <row r="21" spans="1:23" s="47" customFormat="1" ht="22.5" customHeight="1" x14ac:dyDescent="0.25">
      <c r="A21" s="75"/>
      <c r="B21" s="55"/>
      <c r="C21" s="86"/>
      <c r="D21" s="75"/>
      <c r="E21" s="75"/>
      <c r="F21" s="75"/>
      <c r="G21" s="75"/>
      <c r="H21" s="87" t="s">
        <v>233</v>
      </c>
      <c r="I21" s="75"/>
      <c r="J21" s="75">
        <v>2</v>
      </c>
      <c r="K21" s="75"/>
      <c r="L21" s="88">
        <v>7.7</v>
      </c>
      <c r="M21" s="87" t="s">
        <v>71</v>
      </c>
      <c r="N21" s="75" t="s">
        <v>72</v>
      </c>
      <c r="O21" s="75">
        <v>2</v>
      </c>
      <c r="P21" s="88"/>
      <c r="Q21" s="75"/>
      <c r="R21" s="75"/>
      <c r="S21" s="75"/>
      <c r="T21" s="55" t="s">
        <v>668</v>
      </c>
      <c r="U21" s="390" t="s">
        <v>686</v>
      </c>
      <c r="V21" s="371"/>
      <c r="W21" s="371"/>
    </row>
    <row r="22" spans="1:23" s="47" customFormat="1" ht="22.5" customHeight="1" x14ac:dyDescent="0.25">
      <c r="A22" s="75"/>
      <c r="B22" s="55"/>
      <c r="C22" s="86"/>
      <c r="D22" s="75"/>
      <c r="E22" s="75"/>
      <c r="F22" s="75"/>
      <c r="G22" s="75"/>
      <c r="H22" s="87" t="s">
        <v>234</v>
      </c>
      <c r="I22" s="75"/>
      <c r="J22" s="75">
        <v>2</v>
      </c>
      <c r="K22" s="75"/>
      <c r="L22" s="88">
        <v>7.6</v>
      </c>
      <c r="M22" s="87" t="s">
        <v>57</v>
      </c>
      <c r="N22" s="75" t="s">
        <v>58</v>
      </c>
      <c r="O22" s="75">
        <v>2</v>
      </c>
      <c r="P22" s="88"/>
      <c r="Q22" s="75"/>
      <c r="R22" s="75"/>
      <c r="S22" s="75"/>
      <c r="T22" s="55" t="s">
        <v>668</v>
      </c>
      <c r="U22" s="390" t="s">
        <v>686</v>
      </c>
      <c r="V22" s="371"/>
      <c r="W22" s="371"/>
    </row>
    <row r="23" spans="1:23" s="47" customFormat="1" ht="22.5" customHeight="1" x14ac:dyDescent="0.25">
      <c r="A23" s="75"/>
      <c r="B23" s="55"/>
      <c r="C23" s="86"/>
      <c r="D23" s="75"/>
      <c r="E23" s="75"/>
      <c r="F23" s="75"/>
      <c r="G23" s="75"/>
      <c r="H23" s="87" t="s">
        <v>237</v>
      </c>
      <c r="I23" s="75"/>
      <c r="J23" s="75">
        <v>2</v>
      </c>
      <c r="K23" s="75"/>
      <c r="L23" s="88">
        <v>7.6</v>
      </c>
      <c r="M23" s="87" t="s">
        <v>173</v>
      </c>
      <c r="N23" s="75" t="s">
        <v>174</v>
      </c>
      <c r="O23" s="75">
        <v>2</v>
      </c>
      <c r="P23" s="88"/>
      <c r="Q23" s="75"/>
      <c r="R23" s="75"/>
      <c r="S23" s="75"/>
      <c r="T23" s="55" t="s">
        <v>668</v>
      </c>
      <c r="U23" s="390" t="s">
        <v>686</v>
      </c>
      <c r="V23" s="371"/>
      <c r="W23" s="371"/>
    </row>
    <row r="24" spans="1:23" s="48" customFormat="1" ht="22.5" customHeight="1" x14ac:dyDescent="0.25">
      <c r="A24" s="80"/>
      <c r="B24" s="72"/>
      <c r="C24" s="94"/>
      <c r="D24" s="80"/>
      <c r="E24" s="80"/>
      <c r="F24" s="80"/>
      <c r="G24" s="80"/>
      <c r="H24" s="95" t="s">
        <v>254</v>
      </c>
      <c r="I24" s="80"/>
      <c r="J24" s="80">
        <v>3</v>
      </c>
      <c r="K24" s="80">
        <v>3</v>
      </c>
      <c r="L24" s="96">
        <v>6.8</v>
      </c>
      <c r="M24" s="95" t="s">
        <v>193</v>
      </c>
      <c r="N24" s="80" t="s">
        <v>194</v>
      </c>
      <c r="O24" s="80">
        <v>3</v>
      </c>
      <c r="P24" s="96">
        <v>6.8</v>
      </c>
      <c r="Q24" s="80"/>
      <c r="R24" s="80" t="s">
        <v>667</v>
      </c>
      <c r="S24" s="80"/>
      <c r="T24" s="72"/>
      <c r="U24" s="393" t="s">
        <v>686</v>
      </c>
      <c r="V24" s="373" t="s">
        <v>1135</v>
      </c>
      <c r="W24" s="373"/>
    </row>
    <row r="25" spans="1:23" s="47" customFormat="1" ht="22.5" customHeight="1" x14ac:dyDescent="0.25">
      <c r="A25" s="73">
        <v>2</v>
      </c>
      <c r="B25" s="93" t="s">
        <v>308</v>
      </c>
      <c r="C25" s="97">
        <v>37703</v>
      </c>
      <c r="D25" s="73" t="s">
        <v>309</v>
      </c>
      <c r="E25" s="73" t="e">
        <f>VLOOKUP(D25,#REF!,2,FALSE)</f>
        <v>#REF!</v>
      </c>
      <c r="F25" s="73" t="str">
        <f>VLOOKUP(D25,Sheet1!$D$3:$F$348,3,FALSE)</f>
        <v>CĐ</v>
      </c>
      <c r="G25" s="73" t="s">
        <v>1267</v>
      </c>
      <c r="H25" s="91" t="s">
        <v>126</v>
      </c>
      <c r="I25" s="73"/>
      <c r="J25" s="73">
        <v>4</v>
      </c>
      <c r="K25" s="73">
        <v>4</v>
      </c>
      <c r="L25" s="92">
        <v>8.8000000000000007</v>
      </c>
      <c r="M25" s="91" t="s">
        <v>227</v>
      </c>
      <c r="N25" s="73" t="s">
        <v>29</v>
      </c>
      <c r="O25" s="73">
        <v>3</v>
      </c>
      <c r="P25" s="92">
        <v>8.8000000000000007</v>
      </c>
      <c r="Q25" s="73"/>
      <c r="R25" s="73" t="s">
        <v>667</v>
      </c>
      <c r="S25" s="73">
        <f>SUMIFS($O$11:$O$287,$V$11:$V$287,V25)</f>
        <v>27</v>
      </c>
      <c r="T25" s="93"/>
      <c r="U25" s="390" t="s">
        <v>686</v>
      </c>
      <c r="V25" s="371" t="s">
        <v>1136</v>
      </c>
      <c r="W25" s="371"/>
    </row>
    <row r="26" spans="1:23" s="47" customFormat="1" ht="22.5" customHeight="1" x14ac:dyDescent="0.25">
      <c r="A26" s="75"/>
      <c r="B26" s="55"/>
      <c r="C26" s="86"/>
      <c r="D26" s="75"/>
      <c r="E26" s="75"/>
      <c r="F26" s="75"/>
      <c r="G26" s="75"/>
      <c r="H26" s="87" t="s">
        <v>310</v>
      </c>
      <c r="I26" s="75"/>
      <c r="J26" s="75">
        <v>3</v>
      </c>
      <c r="K26" s="75">
        <v>3</v>
      </c>
      <c r="L26" s="88">
        <v>9.9</v>
      </c>
      <c r="M26" s="87" t="s">
        <v>39</v>
      </c>
      <c r="N26" s="75" t="s">
        <v>40</v>
      </c>
      <c r="O26" s="75">
        <v>2</v>
      </c>
      <c r="P26" s="88">
        <v>9.6999999999999993</v>
      </c>
      <c r="Q26" s="75"/>
      <c r="R26" s="75" t="s">
        <v>667</v>
      </c>
      <c r="S26" s="75"/>
      <c r="T26" s="61" t="s">
        <v>675</v>
      </c>
      <c r="U26" s="390" t="s">
        <v>686</v>
      </c>
      <c r="V26" s="371" t="s">
        <v>1136</v>
      </c>
      <c r="W26" s="371"/>
    </row>
    <row r="27" spans="1:23" s="47" customFormat="1" ht="21.75" customHeight="1" x14ac:dyDescent="0.25">
      <c r="A27" s="77"/>
      <c r="B27" s="61"/>
      <c r="C27" s="139"/>
      <c r="D27" s="77"/>
      <c r="E27" s="77"/>
      <c r="F27" s="75"/>
      <c r="G27" s="77"/>
      <c r="H27" s="89" t="s">
        <v>311</v>
      </c>
      <c r="I27" s="77"/>
      <c r="J27" s="77">
        <v>3</v>
      </c>
      <c r="K27" s="77">
        <v>3</v>
      </c>
      <c r="L27" s="90">
        <v>9.6</v>
      </c>
      <c r="M27" s="87" t="s">
        <v>41</v>
      </c>
      <c r="N27" s="75" t="s">
        <v>42</v>
      </c>
      <c r="O27" s="75">
        <v>2</v>
      </c>
      <c r="P27" s="88">
        <v>9.6999999999999993</v>
      </c>
      <c r="Q27" s="75"/>
      <c r="R27" s="75" t="s">
        <v>667</v>
      </c>
      <c r="S27" s="75"/>
      <c r="T27" s="98"/>
      <c r="U27" s="390" t="s">
        <v>686</v>
      </c>
      <c r="V27" s="371" t="s">
        <v>1136</v>
      </c>
      <c r="W27" s="371"/>
    </row>
    <row r="28" spans="1:23" s="47" customFormat="1" ht="21.75" customHeight="1" x14ac:dyDescent="0.25">
      <c r="A28" s="73"/>
      <c r="B28" s="93"/>
      <c r="C28" s="97"/>
      <c r="D28" s="73"/>
      <c r="E28" s="73"/>
      <c r="F28" s="75"/>
      <c r="G28" s="73"/>
      <c r="H28" s="91"/>
      <c r="I28" s="73"/>
      <c r="J28" s="73"/>
      <c r="K28" s="73"/>
      <c r="L28" s="92"/>
      <c r="M28" s="87" t="s">
        <v>43</v>
      </c>
      <c r="N28" s="75" t="s">
        <v>44</v>
      </c>
      <c r="O28" s="75">
        <v>2</v>
      </c>
      <c r="P28" s="88">
        <v>9.6999999999999993</v>
      </c>
      <c r="Q28" s="75"/>
      <c r="R28" s="75" t="s">
        <v>667</v>
      </c>
      <c r="S28" s="75"/>
      <c r="T28" s="93"/>
      <c r="U28" s="390" t="s">
        <v>686</v>
      </c>
      <c r="V28" s="371" t="s">
        <v>1136</v>
      </c>
      <c r="W28" s="371"/>
    </row>
    <row r="29" spans="1:23" s="47" customFormat="1" ht="21.75" customHeight="1" x14ac:dyDescent="0.25">
      <c r="A29" s="75"/>
      <c r="B29" s="55"/>
      <c r="C29" s="86"/>
      <c r="D29" s="75"/>
      <c r="E29" s="75"/>
      <c r="F29" s="75"/>
      <c r="G29" s="75"/>
      <c r="H29" s="87" t="s">
        <v>128</v>
      </c>
      <c r="I29" s="75"/>
      <c r="J29" s="75">
        <v>2</v>
      </c>
      <c r="K29" s="75">
        <v>2</v>
      </c>
      <c r="L29" s="88">
        <v>8.6999999999999993</v>
      </c>
      <c r="M29" s="87" t="s">
        <v>129</v>
      </c>
      <c r="N29" s="75" t="s">
        <v>130</v>
      </c>
      <c r="O29" s="75">
        <v>2</v>
      </c>
      <c r="P29" s="88">
        <v>8.6999999999999993</v>
      </c>
      <c r="Q29" s="75"/>
      <c r="R29" s="75" t="s">
        <v>667</v>
      </c>
      <c r="S29" s="75"/>
      <c r="T29" s="55"/>
      <c r="U29" s="390" t="s">
        <v>686</v>
      </c>
      <c r="V29" s="371" t="s">
        <v>1136</v>
      </c>
      <c r="W29" s="371"/>
    </row>
    <row r="30" spans="1:23" s="47" customFormat="1" ht="21.75" customHeight="1" x14ac:dyDescent="0.25">
      <c r="A30" s="75"/>
      <c r="B30" s="55"/>
      <c r="C30" s="86"/>
      <c r="D30" s="75"/>
      <c r="E30" s="75"/>
      <c r="F30" s="75"/>
      <c r="G30" s="75"/>
      <c r="H30" s="87" t="s">
        <v>136</v>
      </c>
      <c r="I30" s="75"/>
      <c r="J30" s="75">
        <v>3</v>
      </c>
      <c r="K30" s="75">
        <v>3</v>
      </c>
      <c r="L30" s="88">
        <v>9.1999999999999993</v>
      </c>
      <c r="M30" s="87" t="s">
        <v>46</v>
      </c>
      <c r="N30" s="75" t="s">
        <v>47</v>
      </c>
      <c r="O30" s="75">
        <v>3</v>
      </c>
      <c r="P30" s="88"/>
      <c r="Q30" s="75"/>
      <c r="R30" s="75" t="s">
        <v>667</v>
      </c>
      <c r="S30" s="75"/>
      <c r="T30" s="55"/>
      <c r="U30" s="390" t="s">
        <v>686</v>
      </c>
      <c r="V30" s="371" t="s">
        <v>1136</v>
      </c>
      <c r="W30" s="371"/>
    </row>
    <row r="31" spans="1:23" s="213" customFormat="1" ht="21.75" customHeight="1" x14ac:dyDescent="0.25">
      <c r="A31" s="67"/>
      <c r="B31" s="68"/>
      <c r="C31" s="223"/>
      <c r="D31" s="75"/>
      <c r="E31" s="75"/>
      <c r="F31" s="75"/>
      <c r="G31" s="67"/>
      <c r="H31" s="66" t="s">
        <v>59</v>
      </c>
      <c r="I31" s="67"/>
      <c r="J31" s="67">
        <v>2</v>
      </c>
      <c r="K31" s="67">
        <v>2</v>
      </c>
      <c r="L31" s="178" t="s">
        <v>312</v>
      </c>
      <c r="M31" s="66" t="s">
        <v>65</v>
      </c>
      <c r="N31" s="67" t="s">
        <v>66</v>
      </c>
      <c r="O31" s="67">
        <v>2</v>
      </c>
      <c r="P31" s="178" t="s">
        <v>312</v>
      </c>
      <c r="Q31" s="67" t="s">
        <v>671</v>
      </c>
      <c r="R31" s="67" t="s">
        <v>667</v>
      </c>
      <c r="S31" s="75"/>
      <c r="T31" s="68"/>
      <c r="U31" s="391" t="s">
        <v>686</v>
      </c>
      <c r="V31" s="392" t="s">
        <v>1136</v>
      </c>
      <c r="W31" s="392"/>
    </row>
    <row r="32" spans="1:23" s="47" customFormat="1" ht="21.75" customHeight="1" x14ac:dyDescent="0.25">
      <c r="A32" s="75"/>
      <c r="B32" s="55"/>
      <c r="C32" s="86"/>
      <c r="D32" s="75"/>
      <c r="E32" s="75"/>
      <c r="F32" s="75"/>
      <c r="G32" s="75"/>
      <c r="H32" s="87" t="s">
        <v>142</v>
      </c>
      <c r="I32" s="75"/>
      <c r="J32" s="75">
        <v>3</v>
      </c>
      <c r="K32" s="75">
        <v>3</v>
      </c>
      <c r="L32" s="88">
        <v>8.5</v>
      </c>
      <c r="M32" s="87" t="s">
        <v>142</v>
      </c>
      <c r="N32" s="75" t="s">
        <v>143</v>
      </c>
      <c r="O32" s="75">
        <v>3</v>
      </c>
      <c r="P32" s="88">
        <v>8.5</v>
      </c>
      <c r="Q32" s="75"/>
      <c r="R32" s="75" t="s">
        <v>667</v>
      </c>
      <c r="S32" s="75"/>
      <c r="T32" s="55"/>
      <c r="U32" s="390" t="s">
        <v>686</v>
      </c>
      <c r="V32" s="371" t="s">
        <v>1136</v>
      </c>
      <c r="W32" s="371"/>
    </row>
    <row r="33" spans="1:23" s="47" customFormat="1" ht="21.75" customHeight="1" x14ac:dyDescent="0.25">
      <c r="A33" s="75"/>
      <c r="B33" s="55"/>
      <c r="C33" s="86"/>
      <c r="D33" s="75"/>
      <c r="E33" s="75"/>
      <c r="F33" s="75"/>
      <c r="G33" s="75"/>
      <c r="H33" s="87" t="s">
        <v>313</v>
      </c>
      <c r="I33" s="75"/>
      <c r="J33" s="75">
        <v>3</v>
      </c>
      <c r="K33" s="75">
        <v>3</v>
      </c>
      <c r="L33" s="88">
        <v>9.6999999999999993</v>
      </c>
      <c r="M33" s="87" t="s">
        <v>57</v>
      </c>
      <c r="N33" s="75" t="s">
        <v>58</v>
      </c>
      <c r="O33" s="75">
        <v>2</v>
      </c>
      <c r="P33" s="88">
        <v>9.6999999999999993</v>
      </c>
      <c r="Q33" s="75"/>
      <c r="R33" s="75" t="s">
        <v>667</v>
      </c>
      <c r="S33" s="75"/>
      <c r="T33" s="55"/>
      <c r="U33" s="390" t="s">
        <v>686</v>
      </c>
      <c r="V33" s="371" t="s">
        <v>1136</v>
      </c>
      <c r="W33" s="371"/>
    </row>
    <row r="34" spans="1:23" s="47" customFormat="1" ht="21.75" customHeight="1" x14ac:dyDescent="0.25">
      <c r="A34" s="75"/>
      <c r="B34" s="55"/>
      <c r="C34" s="86"/>
      <c r="D34" s="75"/>
      <c r="E34" s="75"/>
      <c r="F34" s="75"/>
      <c r="G34" s="75"/>
      <c r="H34" s="87" t="s">
        <v>314</v>
      </c>
      <c r="I34" s="75"/>
      <c r="J34" s="75">
        <v>3</v>
      </c>
      <c r="K34" s="75">
        <v>3</v>
      </c>
      <c r="L34" s="88">
        <v>7.9</v>
      </c>
      <c r="M34" s="87" t="s">
        <v>175</v>
      </c>
      <c r="N34" s="75" t="s">
        <v>176</v>
      </c>
      <c r="O34" s="75">
        <v>3</v>
      </c>
      <c r="P34" s="88">
        <v>7.9</v>
      </c>
      <c r="Q34" s="75"/>
      <c r="R34" s="75" t="s">
        <v>667</v>
      </c>
      <c r="S34" s="75"/>
      <c r="T34" s="55"/>
      <c r="U34" s="390" t="s">
        <v>686</v>
      </c>
      <c r="V34" s="371" t="s">
        <v>1136</v>
      </c>
      <c r="W34" s="371"/>
    </row>
    <row r="35" spans="1:23" s="47" customFormat="1" ht="21.75" customHeight="1" x14ac:dyDescent="0.25">
      <c r="A35" s="75"/>
      <c r="B35" s="55"/>
      <c r="C35" s="86"/>
      <c r="D35" s="75"/>
      <c r="E35" s="75"/>
      <c r="F35" s="75"/>
      <c r="G35" s="75"/>
      <c r="H35" s="87" t="s">
        <v>315</v>
      </c>
      <c r="I35" s="75"/>
      <c r="J35" s="75">
        <v>3</v>
      </c>
      <c r="K35" s="75"/>
      <c r="L35" s="88">
        <v>7.5</v>
      </c>
      <c r="M35" s="87" t="s">
        <v>252</v>
      </c>
      <c r="N35" s="75" t="s">
        <v>253</v>
      </c>
      <c r="O35" s="75">
        <v>3</v>
      </c>
      <c r="P35" s="88"/>
      <c r="Q35" s="75"/>
      <c r="R35" s="75"/>
      <c r="S35" s="75"/>
      <c r="T35" s="55" t="s">
        <v>668</v>
      </c>
      <c r="U35" s="390" t="s">
        <v>686</v>
      </c>
      <c r="V35" s="371"/>
      <c r="W35" s="371"/>
    </row>
    <row r="36" spans="1:23" s="48" customFormat="1" ht="21.75" customHeight="1" x14ac:dyDescent="0.25">
      <c r="A36" s="80"/>
      <c r="B36" s="72"/>
      <c r="C36" s="94"/>
      <c r="D36" s="80"/>
      <c r="E36" s="80"/>
      <c r="F36" s="80"/>
      <c r="G36" s="80"/>
      <c r="H36" s="95" t="s">
        <v>319</v>
      </c>
      <c r="I36" s="80"/>
      <c r="J36" s="80">
        <v>3</v>
      </c>
      <c r="K36" s="80">
        <v>3</v>
      </c>
      <c r="L36" s="96">
        <v>8.6999999999999993</v>
      </c>
      <c r="M36" s="95" t="s">
        <v>320</v>
      </c>
      <c r="N36" s="80" t="s">
        <v>321</v>
      </c>
      <c r="O36" s="80">
        <v>3</v>
      </c>
      <c r="P36" s="96">
        <v>8.6999999999999993</v>
      </c>
      <c r="Q36" s="80"/>
      <c r="R36" s="80" t="s">
        <v>667</v>
      </c>
      <c r="S36" s="80"/>
      <c r="T36" s="72"/>
      <c r="U36" s="393" t="s">
        <v>686</v>
      </c>
      <c r="V36" s="373" t="s">
        <v>1136</v>
      </c>
      <c r="W36" s="373"/>
    </row>
    <row r="37" spans="1:23" s="47" customFormat="1" ht="21.75" customHeight="1" x14ac:dyDescent="0.25">
      <c r="A37" s="73">
        <v>3</v>
      </c>
      <c r="B37" s="93" t="s">
        <v>375</v>
      </c>
      <c r="C37" s="97">
        <v>35280</v>
      </c>
      <c r="D37" s="73" t="s">
        <v>376</v>
      </c>
      <c r="E37" s="73" t="e">
        <f>VLOOKUP(D37,#REF!,2,FALSE)</f>
        <v>#REF!</v>
      </c>
      <c r="F37" s="73" t="str">
        <f>VLOOKUP(D37,Sheet1!$D$3:$F$348,3,FALSE)</f>
        <v>CĐ</v>
      </c>
      <c r="G37" s="73" t="s">
        <v>1267</v>
      </c>
      <c r="H37" s="99" t="s">
        <v>126</v>
      </c>
      <c r="I37" s="83"/>
      <c r="J37" s="83">
        <v>5</v>
      </c>
      <c r="K37" s="83">
        <v>5</v>
      </c>
      <c r="L37" s="100">
        <v>7.5</v>
      </c>
      <c r="M37" s="91" t="s">
        <v>227</v>
      </c>
      <c r="N37" s="73" t="s">
        <v>29</v>
      </c>
      <c r="O37" s="73">
        <v>3</v>
      </c>
      <c r="P37" s="92">
        <v>7.5</v>
      </c>
      <c r="Q37" s="73"/>
      <c r="R37" s="73" t="s">
        <v>667</v>
      </c>
      <c r="S37" s="73">
        <f>SUMIFS($O$11:$O$287,$V$11:$V$287,V37)</f>
        <v>21</v>
      </c>
      <c r="T37" s="93"/>
      <c r="U37" s="390" t="s">
        <v>686</v>
      </c>
      <c r="V37" s="371" t="s">
        <v>1138</v>
      </c>
      <c r="W37" s="371"/>
    </row>
    <row r="38" spans="1:23" s="47" customFormat="1" ht="21.75" customHeight="1" x14ac:dyDescent="0.25">
      <c r="A38" s="75"/>
      <c r="B38" s="55"/>
      <c r="C38" s="86"/>
      <c r="D38" s="75"/>
      <c r="E38" s="75"/>
      <c r="F38" s="75"/>
      <c r="G38" s="75"/>
      <c r="H38" s="91"/>
      <c r="I38" s="73"/>
      <c r="J38" s="73"/>
      <c r="K38" s="73"/>
      <c r="L38" s="92"/>
      <c r="M38" s="87" t="s">
        <v>228</v>
      </c>
      <c r="N38" s="75" t="s">
        <v>35</v>
      </c>
      <c r="O38" s="75">
        <v>2</v>
      </c>
      <c r="P38" s="88">
        <v>7.5</v>
      </c>
      <c r="Q38" s="75"/>
      <c r="R38" s="75" t="s">
        <v>667</v>
      </c>
      <c r="S38" s="75"/>
      <c r="T38" s="55"/>
      <c r="U38" s="390" t="s">
        <v>686</v>
      </c>
      <c r="V38" s="371" t="s">
        <v>1138</v>
      </c>
      <c r="W38" s="371"/>
    </row>
    <row r="39" spans="1:23" s="47" customFormat="1" ht="21.75" customHeight="1" x14ac:dyDescent="0.25">
      <c r="A39" s="75"/>
      <c r="B39" s="55"/>
      <c r="C39" s="86"/>
      <c r="D39" s="75"/>
      <c r="E39" s="75"/>
      <c r="F39" s="75"/>
      <c r="G39" s="75"/>
      <c r="H39" s="87" t="s">
        <v>310</v>
      </c>
      <c r="I39" s="75"/>
      <c r="J39" s="75">
        <v>3</v>
      </c>
      <c r="K39" s="75">
        <v>3</v>
      </c>
      <c r="L39" s="88">
        <v>6.3</v>
      </c>
      <c r="M39" s="87" t="s">
        <v>39</v>
      </c>
      <c r="N39" s="75" t="s">
        <v>40</v>
      </c>
      <c r="O39" s="75">
        <v>2</v>
      </c>
      <c r="P39" s="88">
        <v>6.1</v>
      </c>
      <c r="Q39" s="75"/>
      <c r="R39" s="75" t="s">
        <v>667</v>
      </c>
      <c r="S39" s="75"/>
      <c r="T39" s="61" t="s">
        <v>675</v>
      </c>
      <c r="U39" s="390" t="s">
        <v>686</v>
      </c>
      <c r="V39" s="371" t="s">
        <v>1138</v>
      </c>
      <c r="W39" s="371"/>
    </row>
    <row r="40" spans="1:23" s="47" customFormat="1" ht="21.75" customHeight="1" x14ac:dyDescent="0.25">
      <c r="A40" s="77"/>
      <c r="B40" s="61"/>
      <c r="C40" s="139"/>
      <c r="D40" s="77"/>
      <c r="E40" s="77"/>
      <c r="F40" s="75"/>
      <c r="G40" s="77"/>
      <c r="H40" s="99" t="s">
        <v>311</v>
      </c>
      <c r="I40" s="83"/>
      <c r="J40" s="83">
        <v>3</v>
      </c>
      <c r="K40" s="83">
        <v>3</v>
      </c>
      <c r="L40" s="100">
        <v>5.9</v>
      </c>
      <c r="M40" s="87" t="s">
        <v>41</v>
      </c>
      <c r="N40" s="75" t="s">
        <v>42</v>
      </c>
      <c r="O40" s="75">
        <v>2</v>
      </c>
      <c r="P40" s="88">
        <v>6.1</v>
      </c>
      <c r="Q40" s="75"/>
      <c r="R40" s="75" t="s">
        <v>667</v>
      </c>
      <c r="S40" s="75"/>
      <c r="T40" s="98"/>
      <c r="U40" s="390" t="s">
        <v>686</v>
      </c>
      <c r="V40" s="371" t="s">
        <v>1138</v>
      </c>
      <c r="W40" s="371"/>
    </row>
    <row r="41" spans="1:23" s="47" customFormat="1" ht="21.75" customHeight="1" x14ac:dyDescent="0.25">
      <c r="A41" s="73"/>
      <c r="B41" s="93"/>
      <c r="C41" s="97"/>
      <c r="D41" s="73"/>
      <c r="E41" s="73"/>
      <c r="F41" s="75"/>
      <c r="G41" s="73"/>
      <c r="H41" s="91"/>
      <c r="I41" s="73"/>
      <c r="J41" s="73"/>
      <c r="K41" s="73"/>
      <c r="L41" s="92"/>
      <c r="M41" s="87" t="s">
        <v>43</v>
      </c>
      <c r="N41" s="75" t="s">
        <v>44</v>
      </c>
      <c r="O41" s="75">
        <v>2</v>
      </c>
      <c r="P41" s="88">
        <v>6.1</v>
      </c>
      <c r="Q41" s="75"/>
      <c r="R41" s="75" t="s">
        <v>667</v>
      </c>
      <c r="S41" s="75"/>
      <c r="T41" s="93"/>
      <c r="U41" s="390" t="s">
        <v>686</v>
      </c>
      <c r="V41" s="371" t="s">
        <v>1138</v>
      </c>
      <c r="W41" s="371"/>
    </row>
    <row r="42" spans="1:23" s="47" customFormat="1" ht="21.75" customHeight="1" x14ac:dyDescent="0.25">
      <c r="A42" s="75"/>
      <c r="B42" s="55"/>
      <c r="C42" s="86"/>
      <c r="D42" s="75"/>
      <c r="E42" s="75"/>
      <c r="F42" s="75"/>
      <c r="G42" s="75"/>
      <c r="H42" s="87" t="s">
        <v>128</v>
      </c>
      <c r="I42" s="75"/>
      <c r="J42" s="75">
        <v>2</v>
      </c>
      <c r="K42" s="75">
        <v>2</v>
      </c>
      <c r="L42" s="88">
        <v>8</v>
      </c>
      <c r="M42" s="87" t="s">
        <v>129</v>
      </c>
      <c r="N42" s="75" t="s">
        <v>130</v>
      </c>
      <c r="O42" s="75">
        <v>2</v>
      </c>
      <c r="P42" s="88">
        <v>8</v>
      </c>
      <c r="Q42" s="75"/>
      <c r="R42" s="75" t="s">
        <v>667</v>
      </c>
      <c r="S42" s="75"/>
      <c r="T42" s="55"/>
      <c r="U42" s="390" t="s">
        <v>686</v>
      </c>
      <c r="V42" s="371" t="s">
        <v>1138</v>
      </c>
      <c r="W42" s="371"/>
    </row>
    <row r="43" spans="1:23" s="47" customFormat="1" ht="21.75" customHeight="1" x14ac:dyDescent="0.25">
      <c r="A43" s="75"/>
      <c r="B43" s="55"/>
      <c r="C43" s="86"/>
      <c r="D43" s="75"/>
      <c r="E43" s="75"/>
      <c r="F43" s="75"/>
      <c r="G43" s="75"/>
      <c r="H43" s="87" t="s">
        <v>224</v>
      </c>
      <c r="I43" s="75"/>
      <c r="J43" s="75">
        <v>3</v>
      </c>
      <c r="K43" s="75">
        <v>3</v>
      </c>
      <c r="L43" s="88">
        <v>8.8000000000000007</v>
      </c>
      <c r="M43" s="87" t="s">
        <v>46</v>
      </c>
      <c r="N43" s="75" t="s">
        <v>47</v>
      </c>
      <c r="O43" s="75">
        <v>3</v>
      </c>
      <c r="P43" s="88"/>
      <c r="Q43" s="75"/>
      <c r="R43" s="75" t="s">
        <v>667</v>
      </c>
      <c r="S43" s="75"/>
      <c r="T43" s="55"/>
      <c r="U43" s="390" t="s">
        <v>686</v>
      </c>
      <c r="V43" s="371" t="s">
        <v>1138</v>
      </c>
      <c r="W43" s="371"/>
    </row>
    <row r="44" spans="1:23" s="213" customFormat="1" ht="21.75" customHeight="1" x14ac:dyDescent="0.25">
      <c r="A44" s="67"/>
      <c r="B44" s="68"/>
      <c r="C44" s="223"/>
      <c r="D44" s="75"/>
      <c r="E44" s="75"/>
      <c r="F44" s="75"/>
      <c r="G44" s="67"/>
      <c r="H44" s="66" t="s">
        <v>59</v>
      </c>
      <c r="I44" s="67"/>
      <c r="J44" s="67">
        <v>2</v>
      </c>
      <c r="K44" s="67">
        <v>2</v>
      </c>
      <c r="L44" s="178" t="s">
        <v>312</v>
      </c>
      <c r="M44" s="66" t="s">
        <v>65</v>
      </c>
      <c r="N44" s="67" t="s">
        <v>66</v>
      </c>
      <c r="O44" s="67">
        <v>2</v>
      </c>
      <c r="P44" s="178" t="s">
        <v>312</v>
      </c>
      <c r="Q44" s="67" t="s">
        <v>671</v>
      </c>
      <c r="R44" s="67" t="s">
        <v>667</v>
      </c>
      <c r="S44" s="75"/>
      <c r="T44" s="68"/>
      <c r="U44" s="391" t="s">
        <v>686</v>
      </c>
      <c r="V44" s="392" t="s">
        <v>1138</v>
      </c>
      <c r="W44" s="392"/>
    </row>
    <row r="45" spans="1:23" s="48" customFormat="1" ht="21.75" customHeight="1" x14ac:dyDescent="0.25">
      <c r="A45" s="80"/>
      <c r="B45" s="72"/>
      <c r="C45" s="94"/>
      <c r="D45" s="80"/>
      <c r="E45" s="80"/>
      <c r="F45" s="80"/>
      <c r="G45" s="80"/>
      <c r="H45" s="95" t="s">
        <v>377</v>
      </c>
      <c r="I45" s="80"/>
      <c r="J45" s="80">
        <v>3</v>
      </c>
      <c r="K45" s="80">
        <v>3</v>
      </c>
      <c r="L45" s="96">
        <v>7.1</v>
      </c>
      <c r="M45" s="95" t="s">
        <v>239</v>
      </c>
      <c r="N45" s="80" t="s">
        <v>240</v>
      </c>
      <c r="O45" s="80">
        <v>3</v>
      </c>
      <c r="P45" s="96">
        <v>7.1</v>
      </c>
      <c r="Q45" s="80"/>
      <c r="R45" s="80" t="s">
        <v>667</v>
      </c>
      <c r="S45" s="80"/>
      <c r="T45" s="72"/>
      <c r="U45" s="393" t="s">
        <v>686</v>
      </c>
      <c r="V45" s="373" t="s">
        <v>1138</v>
      </c>
      <c r="W45" s="373"/>
    </row>
    <row r="46" spans="1:23" s="47" customFormat="1" ht="21.75" customHeight="1" x14ac:dyDescent="0.25">
      <c r="A46" s="73">
        <v>4</v>
      </c>
      <c r="B46" s="93" t="s">
        <v>378</v>
      </c>
      <c r="C46" s="97">
        <v>36813</v>
      </c>
      <c r="D46" s="73" t="s">
        <v>379</v>
      </c>
      <c r="E46" s="73" t="e">
        <f>VLOOKUP(D46,#REF!,2,FALSE)</f>
        <v>#REF!</v>
      </c>
      <c r="F46" s="73" t="str">
        <f>VLOOKUP(D46,Sheet1!$D$3:$F$348,3,FALSE)</f>
        <v>CĐ</v>
      </c>
      <c r="G46" s="73" t="s">
        <v>1267</v>
      </c>
      <c r="H46" s="91" t="s">
        <v>126</v>
      </c>
      <c r="I46" s="73"/>
      <c r="J46" s="73">
        <v>4</v>
      </c>
      <c r="K46" s="73">
        <v>4</v>
      </c>
      <c r="L46" s="92">
        <v>7.7</v>
      </c>
      <c r="M46" s="91" t="s">
        <v>227</v>
      </c>
      <c r="N46" s="73" t="s">
        <v>29</v>
      </c>
      <c r="O46" s="73">
        <v>3</v>
      </c>
      <c r="P46" s="92">
        <v>7.7</v>
      </c>
      <c r="Q46" s="73"/>
      <c r="R46" s="73" t="s">
        <v>667</v>
      </c>
      <c r="S46" s="73">
        <f>SUMIFS($O$11:$O$287,$V$11:$V$287,V46)</f>
        <v>32</v>
      </c>
      <c r="T46" s="93"/>
      <c r="U46" s="390" t="s">
        <v>686</v>
      </c>
      <c r="V46" s="371" t="s">
        <v>1137</v>
      </c>
      <c r="W46" s="371"/>
    </row>
    <row r="47" spans="1:23" s="47" customFormat="1" ht="21.75" customHeight="1" x14ac:dyDescent="0.25">
      <c r="A47" s="75"/>
      <c r="B47" s="55"/>
      <c r="C47" s="86"/>
      <c r="D47" s="75"/>
      <c r="E47" s="75"/>
      <c r="F47" s="75"/>
      <c r="G47" s="75"/>
      <c r="H47" s="87" t="s">
        <v>354</v>
      </c>
      <c r="I47" s="75"/>
      <c r="J47" s="75">
        <v>3</v>
      </c>
      <c r="K47" s="75">
        <v>3</v>
      </c>
      <c r="L47" s="88">
        <v>10</v>
      </c>
      <c r="M47" s="87" t="s">
        <v>39</v>
      </c>
      <c r="N47" s="75" t="s">
        <v>40</v>
      </c>
      <c r="O47" s="75">
        <v>2</v>
      </c>
      <c r="P47" s="88">
        <v>10</v>
      </c>
      <c r="Q47" s="75"/>
      <c r="R47" s="75" t="s">
        <v>667</v>
      </c>
      <c r="S47" s="75"/>
      <c r="T47" s="55"/>
      <c r="U47" s="390" t="s">
        <v>686</v>
      </c>
      <c r="V47" s="371" t="s">
        <v>1137</v>
      </c>
      <c r="W47" s="371"/>
    </row>
    <row r="48" spans="1:23" s="47" customFormat="1" ht="21.75" customHeight="1" x14ac:dyDescent="0.25">
      <c r="A48" s="75"/>
      <c r="B48" s="55"/>
      <c r="C48" s="86"/>
      <c r="D48" s="75"/>
      <c r="E48" s="75"/>
      <c r="F48" s="75"/>
      <c r="G48" s="75"/>
      <c r="H48" s="87" t="s">
        <v>355</v>
      </c>
      <c r="I48" s="75"/>
      <c r="J48" s="75">
        <v>3</v>
      </c>
      <c r="K48" s="75">
        <v>3</v>
      </c>
      <c r="L48" s="88">
        <v>9.8000000000000007</v>
      </c>
      <c r="M48" s="87" t="s">
        <v>41</v>
      </c>
      <c r="N48" s="75" t="s">
        <v>42</v>
      </c>
      <c r="O48" s="75">
        <v>2</v>
      </c>
      <c r="P48" s="88">
        <v>9.8000000000000007</v>
      </c>
      <c r="Q48" s="75"/>
      <c r="R48" s="75" t="s">
        <v>667</v>
      </c>
      <c r="S48" s="75"/>
      <c r="T48" s="55"/>
      <c r="U48" s="390" t="s">
        <v>686</v>
      </c>
      <c r="V48" s="371" t="s">
        <v>1137</v>
      </c>
      <c r="W48" s="371"/>
    </row>
    <row r="49" spans="1:23" s="47" customFormat="1" ht="21.75" customHeight="1" x14ac:dyDescent="0.25">
      <c r="A49" s="75"/>
      <c r="B49" s="55"/>
      <c r="C49" s="86"/>
      <c r="D49" s="75"/>
      <c r="E49" s="75"/>
      <c r="F49" s="75"/>
      <c r="G49" s="75"/>
      <c r="H49" s="87" t="s">
        <v>310</v>
      </c>
      <c r="I49" s="75"/>
      <c r="J49" s="75">
        <v>3</v>
      </c>
      <c r="K49" s="75">
        <v>3</v>
      </c>
      <c r="L49" s="88">
        <v>9.8000000000000007</v>
      </c>
      <c r="M49" s="87" t="s">
        <v>43</v>
      </c>
      <c r="N49" s="75" t="s">
        <v>44</v>
      </c>
      <c r="O49" s="75">
        <v>2</v>
      </c>
      <c r="P49" s="88">
        <v>9.8000000000000007</v>
      </c>
      <c r="Q49" s="75"/>
      <c r="R49" s="75" t="s">
        <v>667</v>
      </c>
      <c r="S49" s="75"/>
      <c r="T49" s="55"/>
      <c r="U49" s="390" t="s">
        <v>686</v>
      </c>
      <c r="V49" s="371" t="s">
        <v>1137</v>
      </c>
      <c r="W49" s="371"/>
    </row>
    <row r="50" spans="1:23" s="47" customFormat="1" ht="21.75" customHeight="1" x14ac:dyDescent="0.25">
      <c r="A50" s="75"/>
      <c r="B50" s="55"/>
      <c r="C50" s="86"/>
      <c r="D50" s="75"/>
      <c r="E50" s="75"/>
      <c r="F50" s="75"/>
      <c r="G50" s="75"/>
      <c r="H50" s="87" t="s">
        <v>128</v>
      </c>
      <c r="I50" s="75"/>
      <c r="J50" s="75">
        <v>2</v>
      </c>
      <c r="K50" s="75">
        <v>2</v>
      </c>
      <c r="L50" s="88">
        <v>6.3</v>
      </c>
      <c r="M50" s="87" t="s">
        <v>129</v>
      </c>
      <c r="N50" s="75" t="s">
        <v>130</v>
      </c>
      <c r="O50" s="75">
        <v>2</v>
      </c>
      <c r="P50" s="88">
        <v>6.3</v>
      </c>
      <c r="Q50" s="75"/>
      <c r="R50" s="75" t="s">
        <v>667</v>
      </c>
      <c r="S50" s="75"/>
      <c r="T50" s="55"/>
      <c r="U50" s="390" t="s">
        <v>686</v>
      </c>
      <c r="V50" s="371" t="s">
        <v>1137</v>
      </c>
      <c r="W50" s="371"/>
    </row>
    <row r="51" spans="1:23" s="47" customFormat="1" ht="21.75" customHeight="1" x14ac:dyDescent="0.25">
      <c r="A51" s="75"/>
      <c r="B51" s="55"/>
      <c r="C51" s="86"/>
      <c r="D51" s="75"/>
      <c r="E51" s="75"/>
      <c r="F51" s="75"/>
      <c r="G51" s="75"/>
      <c r="H51" s="87" t="s">
        <v>136</v>
      </c>
      <c r="I51" s="75"/>
      <c r="J51" s="75">
        <v>3</v>
      </c>
      <c r="K51" s="75">
        <v>3</v>
      </c>
      <c r="L51" s="88">
        <v>9.9</v>
      </c>
      <c r="M51" s="87" t="s">
        <v>46</v>
      </c>
      <c r="N51" s="75" t="s">
        <v>47</v>
      </c>
      <c r="O51" s="75">
        <v>3</v>
      </c>
      <c r="P51" s="88"/>
      <c r="Q51" s="75"/>
      <c r="R51" s="75" t="s">
        <v>667</v>
      </c>
      <c r="S51" s="75"/>
      <c r="T51" s="55"/>
      <c r="U51" s="390" t="s">
        <v>686</v>
      </c>
      <c r="V51" s="371" t="s">
        <v>1137</v>
      </c>
      <c r="W51" s="371"/>
    </row>
    <row r="52" spans="1:23" s="213" customFormat="1" ht="21.75" customHeight="1" x14ac:dyDescent="0.25">
      <c r="A52" s="67"/>
      <c r="B52" s="68"/>
      <c r="C52" s="223"/>
      <c r="D52" s="75"/>
      <c r="E52" s="75"/>
      <c r="F52" s="75"/>
      <c r="G52" s="67"/>
      <c r="H52" s="66" t="s">
        <v>380</v>
      </c>
      <c r="I52" s="67"/>
      <c r="J52" s="67">
        <v>2</v>
      </c>
      <c r="K52" s="67">
        <v>2</v>
      </c>
      <c r="L52" s="178">
        <v>8</v>
      </c>
      <c r="M52" s="66" t="s">
        <v>65</v>
      </c>
      <c r="N52" s="67" t="s">
        <v>66</v>
      </c>
      <c r="O52" s="67">
        <v>2</v>
      </c>
      <c r="P52" s="178">
        <v>8</v>
      </c>
      <c r="Q52" s="67" t="s">
        <v>671</v>
      </c>
      <c r="R52" s="67" t="s">
        <v>667</v>
      </c>
      <c r="S52" s="75"/>
      <c r="T52" s="68"/>
      <c r="U52" s="391" t="s">
        <v>686</v>
      </c>
      <c r="V52" s="392" t="s">
        <v>1137</v>
      </c>
      <c r="W52" s="392"/>
    </row>
    <row r="53" spans="1:23" s="47" customFormat="1" ht="21.75" customHeight="1" x14ac:dyDescent="0.25">
      <c r="A53" s="75"/>
      <c r="B53" s="55"/>
      <c r="C53" s="86"/>
      <c r="D53" s="75"/>
      <c r="E53" s="75"/>
      <c r="F53" s="75"/>
      <c r="G53" s="75"/>
      <c r="H53" s="87" t="s">
        <v>1235</v>
      </c>
      <c r="I53" s="75"/>
      <c r="J53" s="75">
        <v>3</v>
      </c>
      <c r="K53" s="75">
        <v>3</v>
      </c>
      <c r="L53" s="88">
        <v>8.3000000000000007</v>
      </c>
      <c r="M53" s="87" t="s">
        <v>142</v>
      </c>
      <c r="N53" s="75" t="s">
        <v>143</v>
      </c>
      <c r="O53" s="75">
        <v>3</v>
      </c>
      <c r="P53" s="88">
        <v>8.3000000000000007</v>
      </c>
      <c r="Q53" s="75"/>
      <c r="R53" s="75" t="s">
        <v>667</v>
      </c>
      <c r="S53" s="75"/>
      <c r="T53" s="55"/>
      <c r="U53" s="390" t="s">
        <v>686</v>
      </c>
      <c r="V53" s="371" t="s">
        <v>1137</v>
      </c>
      <c r="W53" s="371"/>
    </row>
    <row r="54" spans="1:23" s="47" customFormat="1" ht="21.75" customHeight="1" x14ac:dyDescent="0.25">
      <c r="A54" s="75"/>
      <c r="B54" s="55"/>
      <c r="C54" s="86"/>
      <c r="D54" s="75"/>
      <c r="E54" s="75"/>
      <c r="F54" s="75"/>
      <c r="G54" s="75"/>
      <c r="H54" s="87" t="s">
        <v>313</v>
      </c>
      <c r="I54" s="75"/>
      <c r="J54" s="75">
        <v>3</v>
      </c>
      <c r="K54" s="75">
        <v>3</v>
      </c>
      <c r="L54" s="88">
        <v>9</v>
      </c>
      <c r="M54" s="87" t="s">
        <v>57</v>
      </c>
      <c r="N54" s="75" t="s">
        <v>58</v>
      </c>
      <c r="O54" s="75">
        <v>2</v>
      </c>
      <c r="P54" s="88">
        <v>9</v>
      </c>
      <c r="Q54" s="75"/>
      <c r="R54" s="75" t="s">
        <v>667</v>
      </c>
      <c r="S54" s="75"/>
      <c r="T54" s="55"/>
      <c r="U54" s="390" t="s">
        <v>686</v>
      </c>
      <c r="V54" s="371" t="s">
        <v>1137</v>
      </c>
      <c r="W54" s="371"/>
    </row>
    <row r="55" spans="1:23" s="47" customFormat="1" ht="21.75" customHeight="1" x14ac:dyDescent="0.25">
      <c r="A55" s="75"/>
      <c r="B55" s="55"/>
      <c r="C55" s="86"/>
      <c r="D55" s="75"/>
      <c r="E55" s="75"/>
      <c r="F55" s="75"/>
      <c r="G55" s="75"/>
      <c r="H55" s="87" t="s">
        <v>153</v>
      </c>
      <c r="I55" s="75"/>
      <c r="J55" s="75">
        <v>3</v>
      </c>
      <c r="K55" s="75">
        <v>3</v>
      </c>
      <c r="L55" s="88">
        <v>7.1</v>
      </c>
      <c r="M55" s="87" t="s">
        <v>153</v>
      </c>
      <c r="N55" s="75" t="s">
        <v>154</v>
      </c>
      <c r="O55" s="75">
        <v>3</v>
      </c>
      <c r="P55" s="88">
        <v>7.1</v>
      </c>
      <c r="Q55" s="75"/>
      <c r="R55" s="75" t="s">
        <v>667</v>
      </c>
      <c r="S55" s="75"/>
      <c r="T55" s="55"/>
      <c r="U55" s="390" t="s">
        <v>686</v>
      </c>
      <c r="V55" s="371" t="s">
        <v>1137</v>
      </c>
      <c r="W55" s="371"/>
    </row>
    <row r="56" spans="1:23" s="47" customFormat="1" ht="21.75" customHeight="1" x14ac:dyDescent="0.25">
      <c r="A56" s="75"/>
      <c r="B56" s="55"/>
      <c r="C56" s="86"/>
      <c r="D56" s="75"/>
      <c r="E56" s="75"/>
      <c r="F56" s="75"/>
      <c r="G56" s="75"/>
      <c r="H56" s="87" t="s">
        <v>216</v>
      </c>
      <c r="I56" s="75"/>
      <c r="J56" s="75">
        <v>3</v>
      </c>
      <c r="K56" s="75">
        <v>3</v>
      </c>
      <c r="L56" s="88">
        <v>7</v>
      </c>
      <c r="M56" s="87" t="s">
        <v>238</v>
      </c>
      <c r="N56" s="75" t="s">
        <v>106</v>
      </c>
      <c r="O56" s="75">
        <v>2</v>
      </c>
      <c r="P56" s="88"/>
      <c r="Q56" s="75"/>
      <c r="R56" s="75"/>
      <c r="S56" s="75"/>
      <c r="T56" s="55" t="s">
        <v>668</v>
      </c>
      <c r="U56" s="390" t="s">
        <v>686</v>
      </c>
      <c r="V56" s="371"/>
      <c r="W56" s="371"/>
    </row>
    <row r="57" spans="1:23" s="47" customFormat="1" ht="21.75" customHeight="1" x14ac:dyDescent="0.25">
      <c r="A57" s="75"/>
      <c r="B57" s="55"/>
      <c r="C57" s="86"/>
      <c r="D57" s="75"/>
      <c r="E57" s="75"/>
      <c r="F57" s="75"/>
      <c r="G57" s="75"/>
      <c r="H57" s="87" t="s">
        <v>382</v>
      </c>
      <c r="I57" s="75"/>
      <c r="J57" s="75">
        <v>3</v>
      </c>
      <c r="K57" s="75">
        <v>3</v>
      </c>
      <c r="L57" s="88">
        <v>7.2</v>
      </c>
      <c r="M57" s="87" t="s">
        <v>185</v>
      </c>
      <c r="N57" s="75" t="s">
        <v>250</v>
      </c>
      <c r="O57" s="75">
        <v>2</v>
      </c>
      <c r="P57" s="88">
        <v>7.2</v>
      </c>
      <c r="Q57" s="75"/>
      <c r="R57" s="75" t="s">
        <v>667</v>
      </c>
      <c r="S57" s="75"/>
      <c r="T57" s="55"/>
      <c r="U57" s="390" t="s">
        <v>686</v>
      </c>
      <c r="V57" s="371" t="s">
        <v>1137</v>
      </c>
      <c r="W57" s="371"/>
    </row>
    <row r="58" spans="1:23" s="47" customFormat="1" ht="21.75" customHeight="1" x14ac:dyDescent="0.25">
      <c r="A58" s="75"/>
      <c r="B58" s="55"/>
      <c r="C58" s="86"/>
      <c r="D58" s="75"/>
      <c r="E58" s="75"/>
      <c r="F58" s="75"/>
      <c r="G58" s="75"/>
      <c r="H58" s="87" t="s">
        <v>769</v>
      </c>
      <c r="I58" s="75"/>
      <c r="J58" s="75">
        <v>3</v>
      </c>
      <c r="K58" s="75">
        <v>3</v>
      </c>
      <c r="L58" s="88">
        <v>7.3</v>
      </c>
      <c r="M58" s="87" t="s">
        <v>167</v>
      </c>
      <c r="N58" s="75" t="s">
        <v>168</v>
      </c>
      <c r="O58" s="75">
        <v>3</v>
      </c>
      <c r="P58" s="88">
        <v>7.3</v>
      </c>
      <c r="Q58" s="75"/>
      <c r="R58" s="75" t="s">
        <v>667</v>
      </c>
      <c r="S58" s="75"/>
      <c r="T58" s="55"/>
      <c r="U58" s="390" t="s">
        <v>686</v>
      </c>
      <c r="V58" s="371" t="s">
        <v>1137</v>
      </c>
      <c r="W58" s="371"/>
    </row>
    <row r="59" spans="1:23" s="47" customFormat="1" ht="21.75" customHeight="1" x14ac:dyDescent="0.25">
      <c r="A59" s="75"/>
      <c r="B59" s="55"/>
      <c r="C59" s="86"/>
      <c r="D59" s="75"/>
      <c r="E59" s="75"/>
      <c r="F59" s="75"/>
      <c r="G59" s="75"/>
      <c r="H59" s="87" t="s">
        <v>314</v>
      </c>
      <c r="I59" s="75"/>
      <c r="J59" s="75">
        <v>3</v>
      </c>
      <c r="K59" s="75">
        <v>3</v>
      </c>
      <c r="L59" s="88">
        <v>7.3</v>
      </c>
      <c r="M59" s="87" t="s">
        <v>175</v>
      </c>
      <c r="N59" s="75" t="s">
        <v>176</v>
      </c>
      <c r="O59" s="75">
        <v>3</v>
      </c>
      <c r="P59" s="88">
        <v>7.3</v>
      </c>
      <c r="Q59" s="75"/>
      <c r="R59" s="75" t="s">
        <v>667</v>
      </c>
      <c r="S59" s="75"/>
      <c r="T59" s="55"/>
      <c r="U59" s="390" t="s">
        <v>686</v>
      </c>
      <c r="V59" s="371" t="s">
        <v>1137</v>
      </c>
      <c r="W59" s="371"/>
    </row>
    <row r="60" spans="1:23" s="48" customFormat="1" ht="21.75" customHeight="1" x14ac:dyDescent="0.25">
      <c r="A60" s="80"/>
      <c r="B60" s="72"/>
      <c r="C60" s="94"/>
      <c r="D60" s="80"/>
      <c r="E60" s="80"/>
      <c r="F60" s="80"/>
      <c r="G60" s="80"/>
      <c r="H60" s="95" t="s">
        <v>383</v>
      </c>
      <c r="I60" s="80"/>
      <c r="J60" s="80">
        <v>3</v>
      </c>
      <c r="K60" s="80"/>
      <c r="L60" s="96">
        <v>8.1999999999999993</v>
      </c>
      <c r="M60" s="95" t="s">
        <v>320</v>
      </c>
      <c r="N60" s="80" t="s">
        <v>321</v>
      </c>
      <c r="O60" s="80">
        <v>3</v>
      </c>
      <c r="P60" s="96"/>
      <c r="Q60" s="80"/>
      <c r="R60" s="80"/>
      <c r="S60" s="80"/>
      <c r="T60" s="72" t="s">
        <v>668</v>
      </c>
      <c r="U60" s="393" t="s">
        <v>686</v>
      </c>
      <c r="V60" s="373"/>
      <c r="W60" s="373"/>
    </row>
    <row r="61" spans="1:23" s="3" customFormat="1" ht="21.75" customHeight="1" x14ac:dyDescent="0.25">
      <c r="A61" s="73">
        <v>5</v>
      </c>
      <c r="B61" s="93" t="s">
        <v>491</v>
      </c>
      <c r="C61" s="97">
        <v>37943</v>
      </c>
      <c r="D61" s="73" t="s">
        <v>492</v>
      </c>
      <c r="E61" s="73" t="e">
        <f>VLOOKUP(D61,#REF!,2,FALSE)</f>
        <v>#REF!</v>
      </c>
      <c r="F61" s="73" t="str">
        <f>VLOOKUP(D61,Sheet1!$D$3:$F$348,3,FALSE)</f>
        <v>CĐ</v>
      </c>
      <c r="G61" s="73" t="s">
        <v>1267</v>
      </c>
      <c r="H61" s="91" t="s">
        <v>126</v>
      </c>
      <c r="I61" s="73"/>
      <c r="J61" s="73">
        <v>4</v>
      </c>
      <c r="K61" s="73">
        <v>4</v>
      </c>
      <c r="L61" s="92">
        <v>10</v>
      </c>
      <c r="M61" s="91" t="s">
        <v>227</v>
      </c>
      <c r="N61" s="73" t="s">
        <v>29</v>
      </c>
      <c r="O61" s="73">
        <v>3</v>
      </c>
      <c r="P61" s="92">
        <v>10</v>
      </c>
      <c r="Q61" s="40"/>
      <c r="R61" s="40" t="s">
        <v>667</v>
      </c>
      <c r="S61" s="73">
        <f>SUMIFS($O$11:$O$287,$V$11:$V$287,V61)</f>
        <v>36</v>
      </c>
      <c r="T61" s="40"/>
      <c r="U61" s="390" t="s">
        <v>686</v>
      </c>
      <c r="V61" s="370" t="s">
        <v>1140</v>
      </c>
      <c r="W61" s="370"/>
    </row>
    <row r="62" spans="1:23" s="3" customFormat="1" ht="21.75" customHeight="1" x14ac:dyDescent="0.25">
      <c r="A62" s="75"/>
      <c r="B62" s="55"/>
      <c r="C62" s="86"/>
      <c r="D62" s="75"/>
      <c r="E62" s="75"/>
      <c r="F62" s="75"/>
      <c r="G62" s="75"/>
      <c r="H62" s="87" t="s">
        <v>354</v>
      </c>
      <c r="I62" s="75"/>
      <c r="J62" s="75">
        <v>3</v>
      </c>
      <c r="K62" s="75">
        <v>3</v>
      </c>
      <c r="L62" s="88">
        <v>8.6999999999999993</v>
      </c>
      <c r="M62" s="87" t="s">
        <v>39</v>
      </c>
      <c r="N62" s="75" t="s">
        <v>40</v>
      </c>
      <c r="O62" s="75">
        <v>2</v>
      </c>
      <c r="P62" s="88">
        <v>8.6999999999999993</v>
      </c>
      <c r="Q62" s="15"/>
      <c r="R62" s="15" t="s">
        <v>667</v>
      </c>
      <c r="S62" s="75"/>
      <c r="T62" s="15"/>
      <c r="U62" s="390" t="s">
        <v>686</v>
      </c>
      <c r="V62" s="370" t="s">
        <v>1140</v>
      </c>
      <c r="W62" s="370"/>
    </row>
    <row r="63" spans="1:23" s="3" customFormat="1" ht="21.75" customHeight="1" x14ac:dyDescent="0.25">
      <c r="A63" s="75"/>
      <c r="B63" s="55"/>
      <c r="C63" s="86"/>
      <c r="D63" s="75"/>
      <c r="E63" s="75"/>
      <c r="F63" s="75"/>
      <c r="G63" s="75"/>
      <c r="H63" s="87" t="s">
        <v>355</v>
      </c>
      <c r="I63" s="75"/>
      <c r="J63" s="75">
        <v>3</v>
      </c>
      <c r="K63" s="75">
        <v>3</v>
      </c>
      <c r="L63" s="88">
        <v>8.4</v>
      </c>
      <c r="M63" s="87" t="s">
        <v>41</v>
      </c>
      <c r="N63" s="75" t="s">
        <v>42</v>
      </c>
      <c r="O63" s="75">
        <v>2</v>
      </c>
      <c r="P63" s="88">
        <v>8.4</v>
      </c>
      <c r="Q63" s="15"/>
      <c r="R63" s="15" t="s">
        <v>667</v>
      </c>
      <c r="S63" s="75"/>
      <c r="T63" s="15"/>
      <c r="U63" s="390" t="s">
        <v>686</v>
      </c>
      <c r="V63" s="370" t="s">
        <v>1140</v>
      </c>
      <c r="W63" s="370"/>
    </row>
    <row r="64" spans="1:23" s="3" customFormat="1" ht="21.75" customHeight="1" x14ac:dyDescent="0.25">
      <c r="A64" s="75"/>
      <c r="B64" s="55"/>
      <c r="C64" s="86"/>
      <c r="D64" s="75"/>
      <c r="E64" s="75"/>
      <c r="F64" s="75"/>
      <c r="G64" s="75"/>
      <c r="H64" s="87" t="s">
        <v>310</v>
      </c>
      <c r="I64" s="75"/>
      <c r="J64" s="75">
        <v>3</v>
      </c>
      <c r="K64" s="75">
        <v>3</v>
      </c>
      <c r="L64" s="88">
        <v>8.5</v>
      </c>
      <c r="M64" s="87" t="s">
        <v>43</v>
      </c>
      <c r="N64" s="75" t="s">
        <v>44</v>
      </c>
      <c r="O64" s="75">
        <v>2</v>
      </c>
      <c r="P64" s="88">
        <v>8.5</v>
      </c>
      <c r="Q64" s="15"/>
      <c r="R64" s="15" t="s">
        <v>667</v>
      </c>
      <c r="S64" s="75"/>
      <c r="T64" s="15"/>
      <c r="U64" s="390" t="s">
        <v>686</v>
      </c>
      <c r="V64" s="370" t="s">
        <v>1140</v>
      </c>
      <c r="W64" s="370"/>
    </row>
    <row r="65" spans="1:23" s="3" customFormat="1" ht="21.75" customHeight="1" x14ac:dyDescent="0.25">
      <c r="A65" s="75"/>
      <c r="B65" s="55"/>
      <c r="C65" s="86"/>
      <c r="D65" s="75"/>
      <c r="E65" s="75"/>
      <c r="F65" s="75"/>
      <c r="G65" s="75"/>
      <c r="H65" s="87" t="s">
        <v>128</v>
      </c>
      <c r="I65" s="75"/>
      <c r="J65" s="75">
        <v>2</v>
      </c>
      <c r="K65" s="75">
        <v>2</v>
      </c>
      <c r="L65" s="88">
        <v>8.1999999999999993</v>
      </c>
      <c r="M65" s="87" t="s">
        <v>129</v>
      </c>
      <c r="N65" s="75" t="s">
        <v>130</v>
      </c>
      <c r="O65" s="75">
        <v>2</v>
      </c>
      <c r="P65" s="88">
        <v>8.1999999999999993</v>
      </c>
      <c r="Q65" s="15"/>
      <c r="R65" s="15" t="s">
        <v>667</v>
      </c>
      <c r="S65" s="75"/>
      <c r="T65" s="15"/>
      <c r="U65" s="390" t="s">
        <v>686</v>
      </c>
      <c r="V65" s="370" t="s">
        <v>1140</v>
      </c>
      <c r="W65" s="370"/>
    </row>
    <row r="66" spans="1:23" s="3" customFormat="1" ht="21.75" customHeight="1" x14ac:dyDescent="0.25">
      <c r="A66" s="75"/>
      <c r="B66" s="55"/>
      <c r="C66" s="86"/>
      <c r="D66" s="75"/>
      <c r="E66" s="75"/>
      <c r="F66" s="75"/>
      <c r="G66" s="75"/>
      <c r="H66" s="87" t="s">
        <v>136</v>
      </c>
      <c r="I66" s="75"/>
      <c r="J66" s="75">
        <v>3</v>
      </c>
      <c r="K66" s="75">
        <v>3</v>
      </c>
      <c r="L66" s="88">
        <v>9.4</v>
      </c>
      <c r="M66" s="87" t="s">
        <v>46</v>
      </c>
      <c r="N66" s="75" t="s">
        <v>47</v>
      </c>
      <c r="O66" s="75">
        <v>3</v>
      </c>
      <c r="P66" s="88"/>
      <c r="Q66" s="15"/>
      <c r="R66" s="15" t="s">
        <v>667</v>
      </c>
      <c r="S66" s="75"/>
      <c r="T66" s="15"/>
      <c r="U66" s="390" t="s">
        <v>686</v>
      </c>
      <c r="V66" s="370" t="s">
        <v>1140</v>
      </c>
      <c r="W66" s="370"/>
    </row>
    <row r="67" spans="1:23" s="218" customFormat="1" ht="21.75" customHeight="1" x14ac:dyDescent="0.25">
      <c r="A67" s="67"/>
      <c r="B67" s="68"/>
      <c r="C67" s="223"/>
      <c r="D67" s="75"/>
      <c r="E67" s="75"/>
      <c r="F67" s="75"/>
      <c r="G67" s="67"/>
      <c r="H67" s="66" t="s">
        <v>59</v>
      </c>
      <c r="I67" s="67"/>
      <c r="J67" s="67">
        <v>2</v>
      </c>
      <c r="K67" s="67">
        <v>2</v>
      </c>
      <c r="L67" s="178" t="s">
        <v>312</v>
      </c>
      <c r="M67" s="66" t="s">
        <v>65</v>
      </c>
      <c r="N67" s="67" t="s">
        <v>66</v>
      </c>
      <c r="O67" s="67">
        <v>2</v>
      </c>
      <c r="P67" s="178" t="s">
        <v>312</v>
      </c>
      <c r="Q67" s="219" t="s">
        <v>671</v>
      </c>
      <c r="R67" s="219" t="s">
        <v>667</v>
      </c>
      <c r="S67" s="75"/>
      <c r="T67" s="219"/>
      <c r="U67" s="391" t="s">
        <v>686</v>
      </c>
      <c r="V67" s="375" t="s">
        <v>1140</v>
      </c>
      <c r="W67" s="375"/>
    </row>
    <row r="68" spans="1:23" s="3" customFormat="1" ht="21.75" customHeight="1" x14ac:dyDescent="0.25">
      <c r="A68" s="75"/>
      <c r="B68" s="55"/>
      <c r="C68" s="86"/>
      <c r="D68" s="75"/>
      <c r="E68" s="75"/>
      <c r="F68" s="75"/>
      <c r="G68" s="75"/>
      <c r="H68" s="87" t="s">
        <v>486</v>
      </c>
      <c r="I68" s="75"/>
      <c r="J68" s="75">
        <v>3</v>
      </c>
      <c r="K68" s="75">
        <v>3</v>
      </c>
      <c r="L68" s="88">
        <v>8</v>
      </c>
      <c r="M68" s="87" t="s">
        <v>83</v>
      </c>
      <c r="N68" s="75" t="s">
        <v>84</v>
      </c>
      <c r="O68" s="75">
        <v>3</v>
      </c>
      <c r="P68" s="88">
        <v>8</v>
      </c>
      <c r="Q68" s="15"/>
      <c r="R68" s="15" t="s">
        <v>667</v>
      </c>
      <c r="S68" s="75"/>
      <c r="T68" s="15"/>
      <c r="U68" s="390" t="s">
        <v>686</v>
      </c>
      <c r="V68" s="370" t="s">
        <v>1140</v>
      </c>
      <c r="W68" s="370"/>
    </row>
    <row r="69" spans="1:23" s="3" customFormat="1" ht="21.75" customHeight="1" x14ac:dyDescent="0.25">
      <c r="A69" s="75"/>
      <c r="B69" s="55"/>
      <c r="C69" s="86"/>
      <c r="D69" s="75"/>
      <c r="E69" s="75"/>
      <c r="F69" s="75"/>
      <c r="G69" s="75"/>
      <c r="H69" s="87" t="s">
        <v>142</v>
      </c>
      <c r="I69" s="75"/>
      <c r="J69" s="75">
        <v>3</v>
      </c>
      <c r="K69" s="75">
        <v>3</v>
      </c>
      <c r="L69" s="88">
        <v>7.6</v>
      </c>
      <c r="M69" s="87" t="s">
        <v>142</v>
      </c>
      <c r="N69" s="75" t="s">
        <v>143</v>
      </c>
      <c r="O69" s="75">
        <v>3</v>
      </c>
      <c r="P69" s="88">
        <v>7.6</v>
      </c>
      <c r="Q69" s="15"/>
      <c r="R69" s="15" t="s">
        <v>667</v>
      </c>
      <c r="S69" s="75"/>
      <c r="T69" s="15"/>
      <c r="U69" s="390" t="s">
        <v>686</v>
      </c>
      <c r="V69" s="370" t="s">
        <v>1140</v>
      </c>
      <c r="W69" s="370"/>
    </row>
    <row r="70" spans="1:23" s="3" customFormat="1" ht="21.75" customHeight="1" x14ac:dyDescent="0.25">
      <c r="A70" s="75"/>
      <c r="B70" s="55"/>
      <c r="C70" s="86"/>
      <c r="D70" s="75"/>
      <c r="E70" s="75"/>
      <c r="F70" s="75"/>
      <c r="G70" s="75"/>
      <c r="H70" s="87" t="s">
        <v>313</v>
      </c>
      <c r="I70" s="75"/>
      <c r="J70" s="75">
        <v>3</v>
      </c>
      <c r="K70" s="75">
        <v>3</v>
      </c>
      <c r="L70" s="88">
        <v>9</v>
      </c>
      <c r="M70" s="87" t="s">
        <v>57</v>
      </c>
      <c r="N70" s="75" t="s">
        <v>58</v>
      </c>
      <c r="O70" s="75">
        <v>2</v>
      </c>
      <c r="P70" s="88">
        <v>9</v>
      </c>
      <c r="Q70" s="15"/>
      <c r="R70" s="15" t="s">
        <v>667</v>
      </c>
      <c r="S70" s="75"/>
      <c r="T70" s="15"/>
      <c r="U70" s="390" t="s">
        <v>686</v>
      </c>
      <c r="V70" s="370" t="s">
        <v>1140</v>
      </c>
      <c r="W70" s="370"/>
    </row>
    <row r="71" spans="1:23" s="3" customFormat="1" ht="21.75" customHeight="1" x14ac:dyDescent="0.25">
      <c r="A71" s="75"/>
      <c r="B71" s="55"/>
      <c r="C71" s="86"/>
      <c r="D71" s="75"/>
      <c r="E71" s="75"/>
      <c r="F71" s="75"/>
      <c r="G71" s="75"/>
      <c r="H71" s="87" t="s">
        <v>153</v>
      </c>
      <c r="I71" s="75"/>
      <c r="J71" s="75">
        <v>3</v>
      </c>
      <c r="K71" s="75">
        <v>3</v>
      </c>
      <c r="L71" s="88">
        <v>7.5</v>
      </c>
      <c r="M71" s="87" t="s">
        <v>153</v>
      </c>
      <c r="N71" s="75" t="s">
        <v>154</v>
      </c>
      <c r="O71" s="75">
        <v>3</v>
      </c>
      <c r="P71" s="88">
        <v>7.5</v>
      </c>
      <c r="Q71" s="15"/>
      <c r="R71" s="15" t="s">
        <v>667</v>
      </c>
      <c r="S71" s="75"/>
      <c r="T71" s="15"/>
      <c r="U71" s="390" t="s">
        <v>686</v>
      </c>
      <c r="V71" s="370" t="s">
        <v>1140</v>
      </c>
      <c r="W71" s="370"/>
    </row>
    <row r="72" spans="1:23" s="3" customFormat="1" ht="21.75" customHeight="1" x14ac:dyDescent="0.25">
      <c r="A72" s="75"/>
      <c r="B72" s="55"/>
      <c r="C72" s="86"/>
      <c r="D72" s="75"/>
      <c r="E72" s="75"/>
      <c r="F72" s="75"/>
      <c r="G72" s="75"/>
      <c r="H72" s="87" t="s">
        <v>377</v>
      </c>
      <c r="I72" s="75"/>
      <c r="J72" s="75">
        <v>3</v>
      </c>
      <c r="K72" s="75">
        <v>3</v>
      </c>
      <c r="L72" s="88">
        <v>6.8</v>
      </c>
      <c r="M72" s="87" t="s">
        <v>235</v>
      </c>
      <c r="N72" s="75" t="s">
        <v>236</v>
      </c>
      <c r="O72" s="75">
        <v>3</v>
      </c>
      <c r="P72" s="88">
        <v>6.8</v>
      </c>
      <c r="Q72" s="15"/>
      <c r="R72" s="15" t="s">
        <v>667</v>
      </c>
      <c r="S72" s="75"/>
      <c r="T72" s="15"/>
      <c r="U72" s="390" t="s">
        <v>686</v>
      </c>
      <c r="V72" s="370" t="s">
        <v>1140</v>
      </c>
      <c r="W72" s="370"/>
    </row>
    <row r="73" spans="1:23" s="3" customFormat="1" ht="21.75" customHeight="1" x14ac:dyDescent="0.25">
      <c r="A73" s="75"/>
      <c r="B73" s="55"/>
      <c r="C73" s="86"/>
      <c r="D73" s="75"/>
      <c r="E73" s="75"/>
      <c r="F73" s="75"/>
      <c r="G73" s="75"/>
      <c r="H73" s="87" t="s">
        <v>487</v>
      </c>
      <c r="I73" s="75"/>
      <c r="J73" s="75">
        <v>3</v>
      </c>
      <c r="K73" s="75">
        <v>3</v>
      </c>
      <c r="L73" s="88">
        <v>8.4</v>
      </c>
      <c r="M73" s="87" t="s">
        <v>239</v>
      </c>
      <c r="N73" s="75" t="s">
        <v>240</v>
      </c>
      <c r="O73" s="75">
        <v>3</v>
      </c>
      <c r="P73" s="88">
        <v>8.4</v>
      </c>
      <c r="Q73" s="15"/>
      <c r="R73" s="15" t="s">
        <v>667</v>
      </c>
      <c r="S73" s="75"/>
      <c r="T73" s="15"/>
      <c r="U73" s="390" t="s">
        <v>686</v>
      </c>
      <c r="V73" s="370" t="s">
        <v>1140</v>
      </c>
      <c r="W73" s="370"/>
    </row>
    <row r="74" spans="1:23" s="17" customFormat="1" ht="21.75" customHeight="1" x14ac:dyDescent="0.25">
      <c r="A74" s="80"/>
      <c r="B74" s="72"/>
      <c r="C74" s="94"/>
      <c r="D74" s="80"/>
      <c r="E74" s="80"/>
      <c r="F74" s="80"/>
      <c r="G74" s="80"/>
      <c r="H74" s="95" t="s">
        <v>319</v>
      </c>
      <c r="I74" s="80"/>
      <c r="J74" s="80">
        <v>3</v>
      </c>
      <c r="K74" s="80">
        <v>3</v>
      </c>
      <c r="L74" s="96">
        <v>8.5</v>
      </c>
      <c r="M74" s="95" t="s">
        <v>320</v>
      </c>
      <c r="N74" s="80" t="s">
        <v>321</v>
      </c>
      <c r="O74" s="80">
        <v>3</v>
      </c>
      <c r="P74" s="96">
        <v>8.5</v>
      </c>
      <c r="Q74" s="42"/>
      <c r="R74" s="42" t="s">
        <v>667</v>
      </c>
      <c r="S74" s="80"/>
      <c r="T74" s="42"/>
      <c r="U74" s="393" t="s">
        <v>686</v>
      </c>
      <c r="V74" s="374" t="s">
        <v>1140</v>
      </c>
      <c r="W74" s="374"/>
    </row>
    <row r="75" spans="1:23" s="3" customFormat="1" ht="21.75" customHeight="1" x14ac:dyDescent="0.25">
      <c r="A75" s="73">
        <v>6</v>
      </c>
      <c r="B75" s="93" t="s">
        <v>493</v>
      </c>
      <c r="C75" s="97">
        <v>37931</v>
      </c>
      <c r="D75" s="73" t="s">
        <v>494</v>
      </c>
      <c r="E75" s="73" t="e">
        <f>VLOOKUP(D75,#REF!,2,FALSE)</f>
        <v>#REF!</v>
      </c>
      <c r="F75" s="73" t="str">
        <f>VLOOKUP(D75,Sheet1!$D$3:$F$348,3,FALSE)</f>
        <v>CĐ</v>
      </c>
      <c r="G75" s="73" t="s">
        <v>1294</v>
      </c>
      <c r="H75" s="99" t="s">
        <v>386</v>
      </c>
      <c r="I75" s="83"/>
      <c r="J75" s="83">
        <v>5</v>
      </c>
      <c r="K75" s="83">
        <v>5</v>
      </c>
      <c r="L75" s="100">
        <v>8</v>
      </c>
      <c r="M75" s="91" t="s">
        <v>227</v>
      </c>
      <c r="N75" s="73" t="s">
        <v>29</v>
      </c>
      <c r="O75" s="73">
        <v>3</v>
      </c>
      <c r="P75" s="92">
        <v>8</v>
      </c>
      <c r="Q75" s="40"/>
      <c r="R75" s="40" t="s">
        <v>667</v>
      </c>
      <c r="S75" s="73">
        <f>SUMIFS($O$11:$O$287,$V$11:$V$287,V75)</f>
        <v>51</v>
      </c>
      <c r="T75" s="40"/>
      <c r="U75" s="390" t="s">
        <v>686</v>
      </c>
      <c r="V75" s="370" t="s">
        <v>1139</v>
      </c>
      <c r="W75" s="370"/>
    </row>
    <row r="76" spans="1:23" s="3" customFormat="1" ht="21.75" customHeight="1" x14ac:dyDescent="0.25">
      <c r="A76" s="75"/>
      <c r="B76" s="55"/>
      <c r="C76" s="86"/>
      <c r="D76" s="75"/>
      <c r="E76" s="75"/>
      <c r="F76" s="75"/>
      <c r="G76" s="75"/>
      <c r="H76" s="91"/>
      <c r="I76" s="73"/>
      <c r="J76" s="73"/>
      <c r="K76" s="73"/>
      <c r="L76" s="92"/>
      <c r="M76" s="87" t="s">
        <v>228</v>
      </c>
      <c r="N76" s="75" t="s">
        <v>35</v>
      </c>
      <c r="O76" s="75">
        <v>2</v>
      </c>
      <c r="P76" s="88">
        <v>8</v>
      </c>
      <c r="Q76" s="15"/>
      <c r="R76" s="15" t="s">
        <v>667</v>
      </c>
      <c r="S76" s="75"/>
      <c r="T76" s="15"/>
      <c r="U76" s="390" t="s">
        <v>686</v>
      </c>
      <c r="V76" s="370" t="s">
        <v>1139</v>
      </c>
      <c r="W76" s="370"/>
    </row>
    <row r="77" spans="1:23" s="3" customFormat="1" ht="21.75" customHeight="1" x14ac:dyDescent="0.25">
      <c r="A77" s="75"/>
      <c r="B77" s="55"/>
      <c r="C77" s="86"/>
      <c r="D77" s="75"/>
      <c r="E77" s="75"/>
      <c r="F77" s="75"/>
      <c r="G77" s="75"/>
      <c r="H77" s="89" t="s">
        <v>770</v>
      </c>
      <c r="I77" s="77"/>
      <c r="J77" s="77">
        <v>4</v>
      </c>
      <c r="K77" s="77">
        <v>4</v>
      </c>
      <c r="L77" s="90">
        <v>5</v>
      </c>
      <c r="M77" s="87" t="s">
        <v>39</v>
      </c>
      <c r="N77" s="75" t="s">
        <v>40</v>
      </c>
      <c r="O77" s="75">
        <v>2</v>
      </c>
      <c r="P77" s="90">
        <v>5</v>
      </c>
      <c r="Q77" s="15"/>
      <c r="R77" s="15" t="s">
        <v>667</v>
      </c>
      <c r="S77" s="75"/>
      <c r="T77" s="15"/>
      <c r="U77" s="390" t="s">
        <v>686</v>
      </c>
      <c r="V77" s="370" t="s">
        <v>1139</v>
      </c>
      <c r="W77" s="370"/>
    </row>
    <row r="78" spans="1:23" s="3" customFormat="1" ht="21" customHeight="1" x14ac:dyDescent="0.25">
      <c r="A78" s="75"/>
      <c r="B78" s="55"/>
      <c r="C78" s="86"/>
      <c r="D78" s="75"/>
      <c r="E78" s="75"/>
      <c r="F78" s="75"/>
      <c r="G78" s="75"/>
      <c r="H78" s="91"/>
      <c r="I78" s="73"/>
      <c r="J78" s="73"/>
      <c r="K78" s="73"/>
      <c r="L78" s="92"/>
      <c r="M78" s="87" t="s">
        <v>41</v>
      </c>
      <c r="N78" s="75" t="s">
        <v>42</v>
      </c>
      <c r="O78" s="75">
        <v>2</v>
      </c>
      <c r="P78" s="90">
        <v>5</v>
      </c>
      <c r="Q78" s="15"/>
      <c r="R78" s="15" t="s">
        <v>667</v>
      </c>
      <c r="S78" s="75"/>
      <c r="T78" s="15"/>
      <c r="U78" s="390" t="s">
        <v>686</v>
      </c>
      <c r="V78" s="370" t="s">
        <v>1139</v>
      </c>
      <c r="W78" s="370"/>
    </row>
    <row r="79" spans="1:23" s="3" customFormat="1" ht="21.75" customHeight="1" x14ac:dyDescent="0.25">
      <c r="A79" s="75"/>
      <c r="B79" s="55"/>
      <c r="C79" s="86"/>
      <c r="D79" s="75"/>
      <c r="E79" s="75"/>
      <c r="F79" s="75"/>
      <c r="G79" s="75"/>
      <c r="H79" s="87" t="s">
        <v>771</v>
      </c>
      <c r="I79" s="75"/>
      <c r="J79" s="75">
        <v>4</v>
      </c>
      <c r="K79" s="75">
        <v>4</v>
      </c>
      <c r="L79" s="88">
        <v>7</v>
      </c>
      <c r="M79" s="87" t="s">
        <v>43</v>
      </c>
      <c r="N79" s="75" t="s">
        <v>44</v>
      </c>
      <c r="O79" s="75">
        <v>2</v>
      </c>
      <c r="P79" s="88">
        <v>7</v>
      </c>
      <c r="Q79" s="15"/>
      <c r="R79" s="15" t="s">
        <v>667</v>
      </c>
      <c r="S79" s="75"/>
      <c r="T79" s="15"/>
      <c r="U79" s="390" t="s">
        <v>686</v>
      </c>
      <c r="V79" s="370" t="s">
        <v>1139</v>
      </c>
      <c r="W79" s="370"/>
    </row>
    <row r="80" spans="1:23" s="3" customFormat="1" ht="21.75" customHeight="1" x14ac:dyDescent="0.25">
      <c r="A80" s="75"/>
      <c r="B80" s="55"/>
      <c r="C80" s="86"/>
      <c r="D80" s="75"/>
      <c r="E80" s="75"/>
      <c r="F80" s="75"/>
      <c r="G80" s="75"/>
      <c r="H80" s="87" t="s">
        <v>387</v>
      </c>
      <c r="I80" s="75"/>
      <c r="J80" s="75">
        <v>2</v>
      </c>
      <c r="K80" s="75">
        <v>2</v>
      </c>
      <c r="L80" s="88">
        <v>7</v>
      </c>
      <c r="M80" s="87" t="s">
        <v>129</v>
      </c>
      <c r="N80" s="75" t="s">
        <v>130</v>
      </c>
      <c r="O80" s="75">
        <v>2</v>
      </c>
      <c r="P80" s="88">
        <v>7</v>
      </c>
      <c r="Q80" s="15"/>
      <c r="R80" s="15" t="s">
        <v>667</v>
      </c>
      <c r="S80" s="75"/>
      <c r="T80" s="15"/>
      <c r="U80" s="390" t="s">
        <v>686</v>
      </c>
      <c r="V80" s="370" t="s">
        <v>1139</v>
      </c>
      <c r="W80" s="370"/>
    </row>
    <row r="81" spans="1:23" s="3" customFormat="1" ht="21.75" customHeight="1" x14ac:dyDescent="0.25">
      <c r="A81" s="75"/>
      <c r="B81" s="55"/>
      <c r="C81" s="86"/>
      <c r="D81" s="75"/>
      <c r="E81" s="75"/>
      <c r="F81" s="75"/>
      <c r="G81" s="75"/>
      <c r="H81" s="87" t="s">
        <v>209</v>
      </c>
      <c r="I81" s="75"/>
      <c r="J81" s="75">
        <v>3</v>
      </c>
      <c r="K81" s="75">
        <v>3</v>
      </c>
      <c r="L81" s="88">
        <v>7</v>
      </c>
      <c r="M81" s="87" t="s">
        <v>134</v>
      </c>
      <c r="N81" s="75" t="s">
        <v>135</v>
      </c>
      <c r="O81" s="75">
        <v>3</v>
      </c>
      <c r="P81" s="88">
        <v>7</v>
      </c>
      <c r="Q81" s="15"/>
      <c r="R81" s="15" t="s">
        <v>667</v>
      </c>
      <c r="S81" s="75"/>
      <c r="T81" s="15"/>
      <c r="U81" s="390" t="s">
        <v>686</v>
      </c>
      <c r="V81" s="370" t="s">
        <v>1139</v>
      </c>
      <c r="W81" s="370"/>
    </row>
    <row r="82" spans="1:23" s="3" customFormat="1" ht="21.75" customHeight="1" x14ac:dyDescent="0.25">
      <c r="A82" s="75"/>
      <c r="B82" s="55"/>
      <c r="C82" s="86"/>
      <c r="D82" s="75"/>
      <c r="E82" s="75"/>
      <c r="F82" s="75"/>
      <c r="G82" s="75"/>
      <c r="H82" s="87" t="s">
        <v>495</v>
      </c>
      <c r="I82" s="75"/>
      <c r="J82" s="75">
        <v>3</v>
      </c>
      <c r="K82" s="75">
        <v>3</v>
      </c>
      <c r="L82" s="88">
        <v>8.3000000000000007</v>
      </c>
      <c r="M82" s="87" t="s">
        <v>46</v>
      </c>
      <c r="N82" s="75" t="s">
        <v>47</v>
      </c>
      <c r="O82" s="75">
        <v>3</v>
      </c>
      <c r="P82" s="88"/>
      <c r="Q82" s="15"/>
      <c r="R82" s="15" t="s">
        <v>667</v>
      </c>
      <c r="S82" s="75"/>
      <c r="T82" s="15"/>
      <c r="U82" s="390" t="s">
        <v>686</v>
      </c>
      <c r="V82" s="370" t="s">
        <v>1139</v>
      </c>
      <c r="W82" s="370"/>
    </row>
    <row r="83" spans="1:23" s="3" customFormat="1" ht="21.75" customHeight="1" x14ac:dyDescent="0.25">
      <c r="A83" s="75"/>
      <c r="B83" s="55"/>
      <c r="C83" s="86"/>
      <c r="D83" s="75"/>
      <c r="E83" s="75"/>
      <c r="F83" s="75"/>
      <c r="G83" s="75"/>
      <c r="H83" s="87" t="s">
        <v>496</v>
      </c>
      <c r="I83" s="75"/>
      <c r="J83" s="75">
        <v>2</v>
      </c>
      <c r="K83" s="75">
        <v>2</v>
      </c>
      <c r="L83" s="88">
        <v>8.5</v>
      </c>
      <c r="M83" s="87" t="s">
        <v>85</v>
      </c>
      <c r="N83" s="75" t="s">
        <v>86</v>
      </c>
      <c r="O83" s="75">
        <v>2</v>
      </c>
      <c r="P83" s="88">
        <v>8.5</v>
      </c>
      <c r="Q83" s="15"/>
      <c r="R83" s="15" t="s">
        <v>667</v>
      </c>
      <c r="S83" s="75"/>
      <c r="T83" s="15"/>
      <c r="U83" s="390" t="s">
        <v>686</v>
      </c>
      <c r="V83" s="370" t="s">
        <v>1139</v>
      </c>
      <c r="W83" s="370"/>
    </row>
    <row r="84" spans="1:23" s="218" customFormat="1" ht="21.75" customHeight="1" x14ac:dyDescent="0.25">
      <c r="A84" s="67"/>
      <c r="B84" s="68"/>
      <c r="C84" s="223"/>
      <c r="D84" s="75"/>
      <c r="E84" s="75"/>
      <c r="F84" s="75"/>
      <c r="G84" s="67"/>
      <c r="H84" s="66" t="s">
        <v>231</v>
      </c>
      <c r="I84" s="67"/>
      <c r="J84" s="67">
        <v>1</v>
      </c>
      <c r="K84" s="67">
        <v>1</v>
      </c>
      <c r="L84" s="178">
        <v>5</v>
      </c>
      <c r="M84" s="224" t="s">
        <v>65</v>
      </c>
      <c r="N84" s="187" t="s">
        <v>66</v>
      </c>
      <c r="O84" s="187">
        <v>2</v>
      </c>
      <c r="P84" s="185">
        <v>6</v>
      </c>
      <c r="Q84" s="217" t="s">
        <v>671</v>
      </c>
      <c r="R84" s="217" t="s">
        <v>667</v>
      </c>
      <c r="S84" s="77"/>
      <c r="T84" s="217" t="s">
        <v>677</v>
      </c>
      <c r="U84" s="391" t="s">
        <v>686</v>
      </c>
      <c r="V84" s="375" t="s">
        <v>1139</v>
      </c>
      <c r="W84" s="375"/>
    </row>
    <row r="85" spans="1:23" s="3" customFormat="1" ht="21.75" customHeight="1" x14ac:dyDescent="0.25">
      <c r="A85" s="75"/>
      <c r="B85" s="55"/>
      <c r="C85" s="86"/>
      <c r="D85" s="75"/>
      <c r="E85" s="75"/>
      <c r="F85" s="75"/>
      <c r="G85" s="75"/>
      <c r="H85" s="66" t="s">
        <v>442</v>
      </c>
      <c r="I85" s="67"/>
      <c r="J85" s="67">
        <v>1</v>
      </c>
      <c r="K85" s="67">
        <v>1</v>
      </c>
      <c r="L85" s="178">
        <v>7</v>
      </c>
      <c r="M85" s="91"/>
      <c r="N85" s="73"/>
      <c r="O85" s="73"/>
      <c r="P85" s="92"/>
      <c r="Q85" s="40"/>
      <c r="R85" s="40"/>
      <c r="S85" s="73"/>
      <c r="T85" s="40"/>
      <c r="U85" s="390" t="s">
        <v>686</v>
      </c>
      <c r="V85" s="370"/>
      <c r="W85" s="370"/>
    </row>
    <row r="86" spans="1:23" s="3" customFormat="1" ht="21.75" customHeight="1" x14ac:dyDescent="0.25">
      <c r="A86" s="75"/>
      <c r="B86" s="55"/>
      <c r="C86" s="86"/>
      <c r="D86" s="75"/>
      <c r="E86" s="75"/>
      <c r="F86" s="75"/>
      <c r="G86" s="75"/>
      <c r="H86" s="87" t="s">
        <v>232</v>
      </c>
      <c r="I86" s="75"/>
      <c r="J86" s="75">
        <v>3</v>
      </c>
      <c r="K86" s="75">
        <v>3</v>
      </c>
      <c r="L86" s="88">
        <v>6.6</v>
      </c>
      <c r="M86" s="87" t="s">
        <v>51</v>
      </c>
      <c r="N86" s="75" t="s">
        <v>52</v>
      </c>
      <c r="O86" s="75">
        <v>3</v>
      </c>
      <c r="P86" s="88">
        <v>6.6</v>
      </c>
      <c r="Q86" s="15"/>
      <c r="R86" s="15" t="s">
        <v>667</v>
      </c>
      <c r="S86" s="75"/>
      <c r="T86" s="15"/>
      <c r="U86" s="390" t="s">
        <v>686</v>
      </c>
      <c r="V86" s="370" t="s">
        <v>1139</v>
      </c>
      <c r="W86" s="370"/>
    </row>
    <row r="87" spans="1:23" s="3" customFormat="1" ht="21.75" customHeight="1" x14ac:dyDescent="0.25">
      <c r="A87" s="75"/>
      <c r="B87" s="55"/>
      <c r="C87" s="86"/>
      <c r="D87" s="75"/>
      <c r="E87" s="75"/>
      <c r="F87" s="75"/>
      <c r="G87" s="75"/>
      <c r="H87" s="87" t="s">
        <v>83</v>
      </c>
      <c r="I87" s="75"/>
      <c r="J87" s="75">
        <v>3</v>
      </c>
      <c r="K87" s="75">
        <v>3</v>
      </c>
      <c r="L87" s="88">
        <v>7.3</v>
      </c>
      <c r="M87" s="87" t="s">
        <v>83</v>
      </c>
      <c r="N87" s="75" t="s">
        <v>84</v>
      </c>
      <c r="O87" s="75">
        <v>3</v>
      </c>
      <c r="P87" s="88">
        <v>7.3</v>
      </c>
      <c r="Q87" s="15"/>
      <c r="R87" s="15" t="s">
        <v>667</v>
      </c>
      <c r="S87" s="75"/>
      <c r="T87" s="15"/>
      <c r="U87" s="390" t="s">
        <v>686</v>
      </c>
      <c r="V87" s="370" t="s">
        <v>1139</v>
      </c>
      <c r="W87" s="370"/>
    </row>
    <row r="88" spans="1:23" s="3" customFormat="1" ht="21.75" customHeight="1" x14ac:dyDescent="0.25">
      <c r="A88" s="75"/>
      <c r="B88" s="55"/>
      <c r="C88" s="86"/>
      <c r="D88" s="75"/>
      <c r="E88" s="75"/>
      <c r="F88" s="75"/>
      <c r="G88" s="75"/>
      <c r="H88" s="87" t="s">
        <v>71</v>
      </c>
      <c r="I88" s="75"/>
      <c r="J88" s="75">
        <v>3</v>
      </c>
      <c r="K88" s="75">
        <v>3</v>
      </c>
      <c r="L88" s="88">
        <v>6</v>
      </c>
      <c r="M88" s="87" t="s">
        <v>71</v>
      </c>
      <c r="N88" s="75" t="s">
        <v>72</v>
      </c>
      <c r="O88" s="75">
        <v>2</v>
      </c>
      <c r="P88" s="88">
        <v>6</v>
      </c>
      <c r="Q88" s="15"/>
      <c r="R88" s="15" t="s">
        <v>667</v>
      </c>
      <c r="S88" s="75"/>
      <c r="T88" s="15"/>
      <c r="U88" s="390" t="s">
        <v>686</v>
      </c>
      <c r="V88" s="370" t="s">
        <v>1139</v>
      </c>
      <c r="W88" s="370"/>
    </row>
    <row r="89" spans="1:23" s="3" customFormat="1" ht="21.75" customHeight="1" x14ac:dyDescent="0.25">
      <c r="A89" s="75"/>
      <c r="B89" s="55"/>
      <c r="C89" s="86"/>
      <c r="D89" s="75"/>
      <c r="E89" s="75"/>
      <c r="F89" s="75"/>
      <c r="G89" s="75"/>
      <c r="H89" s="87" t="s">
        <v>73</v>
      </c>
      <c r="I89" s="75"/>
      <c r="J89" s="75">
        <v>4</v>
      </c>
      <c r="K89" s="75">
        <v>4</v>
      </c>
      <c r="L89" s="88">
        <v>7</v>
      </c>
      <c r="M89" s="87" t="s">
        <v>73</v>
      </c>
      <c r="N89" s="75" t="s">
        <v>74</v>
      </c>
      <c r="O89" s="75">
        <v>2</v>
      </c>
      <c r="P89" s="88">
        <v>7</v>
      </c>
      <c r="Q89" s="15"/>
      <c r="R89" s="15" t="s">
        <v>667</v>
      </c>
      <c r="S89" s="75"/>
      <c r="T89" s="15"/>
      <c r="U89" s="390" t="s">
        <v>686</v>
      </c>
      <c r="V89" s="370" t="s">
        <v>1139</v>
      </c>
      <c r="W89" s="370"/>
    </row>
    <row r="90" spans="1:23" s="3" customFormat="1" ht="21.75" customHeight="1" x14ac:dyDescent="0.25">
      <c r="A90" s="75"/>
      <c r="B90" s="55"/>
      <c r="C90" s="86"/>
      <c r="D90" s="75"/>
      <c r="E90" s="75"/>
      <c r="F90" s="75"/>
      <c r="G90" s="75"/>
      <c r="H90" s="101" t="s">
        <v>498</v>
      </c>
      <c r="I90" s="75"/>
      <c r="J90" s="75">
        <v>3</v>
      </c>
      <c r="K90" s="75">
        <v>3</v>
      </c>
      <c r="L90" s="88">
        <v>7.6</v>
      </c>
      <c r="M90" s="87" t="s">
        <v>238</v>
      </c>
      <c r="N90" s="75" t="s">
        <v>106</v>
      </c>
      <c r="O90" s="75">
        <v>2</v>
      </c>
      <c r="P90" s="88">
        <v>7.6</v>
      </c>
      <c r="Q90" s="15"/>
      <c r="R90" s="15" t="s">
        <v>667</v>
      </c>
      <c r="S90" s="75"/>
      <c r="T90" s="15"/>
      <c r="U90" s="390" t="s">
        <v>686</v>
      </c>
      <c r="V90" s="370" t="s">
        <v>1139</v>
      </c>
      <c r="W90" s="370"/>
    </row>
    <row r="91" spans="1:23" s="3" customFormat="1" ht="21.75" customHeight="1" x14ac:dyDescent="0.25">
      <c r="A91" s="75"/>
      <c r="B91" s="55"/>
      <c r="C91" s="86"/>
      <c r="D91" s="75"/>
      <c r="E91" s="75"/>
      <c r="F91" s="75"/>
      <c r="G91" s="75"/>
      <c r="H91" s="87" t="s">
        <v>499</v>
      </c>
      <c r="I91" s="75"/>
      <c r="J91" s="75">
        <v>4</v>
      </c>
      <c r="K91" s="75">
        <v>4</v>
      </c>
      <c r="L91" s="88">
        <v>5.5</v>
      </c>
      <c r="M91" s="87" t="s">
        <v>239</v>
      </c>
      <c r="N91" s="75" t="s">
        <v>240</v>
      </c>
      <c r="O91" s="75">
        <v>3</v>
      </c>
      <c r="P91" s="88">
        <v>5.5</v>
      </c>
      <c r="Q91" s="15"/>
      <c r="R91" s="15" t="s">
        <v>667</v>
      </c>
      <c r="S91" s="75"/>
      <c r="T91" s="15"/>
      <c r="U91" s="390" t="s">
        <v>686</v>
      </c>
      <c r="V91" s="370" t="s">
        <v>1139</v>
      </c>
      <c r="W91" s="370"/>
    </row>
    <row r="92" spans="1:23" s="3" customFormat="1" ht="21.75" customHeight="1" x14ac:dyDescent="0.25">
      <c r="A92" s="75"/>
      <c r="B92" s="55"/>
      <c r="C92" s="86"/>
      <c r="D92" s="75"/>
      <c r="E92" s="75"/>
      <c r="F92" s="75"/>
      <c r="G92" s="75"/>
      <c r="H92" s="87" t="s">
        <v>500</v>
      </c>
      <c r="I92" s="75"/>
      <c r="J92" s="75">
        <v>3</v>
      </c>
      <c r="K92" s="75"/>
      <c r="L92" s="88">
        <v>6.3</v>
      </c>
      <c r="M92" s="87" t="s">
        <v>241</v>
      </c>
      <c r="N92" s="75" t="s">
        <v>242</v>
      </c>
      <c r="O92" s="75">
        <v>3</v>
      </c>
      <c r="P92" s="88"/>
      <c r="Q92" s="15"/>
      <c r="R92" s="15"/>
      <c r="S92" s="75"/>
      <c r="T92" s="15" t="s">
        <v>668</v>
      </c>
      <c r="U92" s="390" t="s">
        <v>686</v>
      </c>
      <c r="V92" s="370"/>
      <c r="W92" s="370"/>
    </row>
    <row r="93" spans="1:23" s="3" customFormat="1" ht="21.75" customHeight="1" x14ac:dyDescent="0.25">
      <c r="A93" s="75"/>
      <c r="B93" s="55"/>
      <c r="C93" s="86"/>
      <c r="D93" s="75"/>
      <c r="E93" s="75"/>
      <c r="F93" s="75"/>
      <c r="G93" s="75"/>
      <c r="H93" s="87" t="s">
        <v>501</v>
      </c>
      <c r="I93" s="75"/>
      <c r="J93" s="75">
        <v>3</v>
      </c>
      <c r="K93" s="75">
        <v>3</v>
      </c>
      <c r="L93" s="88">
        <v>6.3</v>
      </c>
      <c r="M93" s="87" t="s">
        <v>243</v>
      </c>
      <c r="N93" s="75" t="s">
        <v>244</v>
      </c>
      <c r="O93" s="75">
        <v>3</v>
      </c>
      <c r="P93" s="88">
        <v>6.3</v>
      </c>
      <c r="Q93" s="15"/>
      <c r="R93" s="15" t="s">
        <v>667</v>
      </c>
      <c r="S93" s="75"/>
      <c r="T93" s="15"/>
      <c r="U93" s="390" t="s">
        <v>686</v>
      </c>
      <c r="V93" s="370" t="s">
        <v>1139</v>
      </c>
      <c r="W93" s="370"/>
    </row>
    <row r="94" spans="1:23" s="3" customFormat="1" ht="21.75" customHeight="1" x14ac:dyDescent="0.25">
      <c r="A94" s="75"/>
      <c r="B94" s="55"/>
      <c r="C94" s="86"/>
      <c r="D94" s="75"/>
      <c r="E94" s="75"/>
      <c r="F94" s="75"/>
      <c r="G94" s="75"/>
      <c r="H94" s="87" t="s">
        <v>121</v>
      </c>
      <c r="I94" s="75"/>
      <c r="J94" s="75">
        <v>3</v>
      </c>
      <c r="K94" s="75">
        <v>3</v>
      </c>
      <c r="L94" s="88">
        <v>7.3</v>
      </c>
      <c r="M94" s="87" t="s">
        <v>121</v>
      </c>
      <c r="N94" s="75" t="s">
        <v>122</v>
      </c>
      <c r="O94" s="75">
        <v>3</v>
      </c>
      <c r="P94" s="88">
        <v>7.3</v>
      </c>
      <c r="Q94" s="15"/>
      <c r="R94" s="15" t="s">
        <v>667</v>
      </c>
      <c r="S94" s="75"/>
      <c r="T94" s="15"/>
      <c r="U94" s="390" t="s">
        <v>686</v>
      </c>
      <c r="V94" s="370" t="s">
        <v>1139</v>
      </c>
      <c r="W94" s="370"/>
    </row>
    <row r="95" spans="1:23" s="3" customFormat="1" ht="21.75" customHeight="1" x14ac:dyDescent="0.25">
      <c r="A95" s="75"/>
      <c r="B95" s="55"/>
      <c r="C95" s="86"/>
      <c r="D95" s="75"/>
      <c r="E95" s="75"/>
      <c r="F95" s="75"/>
      <c r="G95" s="75"/>
      <c r="H95" s="87" t="s">
        <v>502</v>
      </c>
      <c r="I95" s="75"/>
      <c r="J95" s="75">
        <v>3</v>
      </c>
      <c r="K95" s="75">
        <v>3</v>
      </c>
      <c r="L95" s="88">
        <v>6.6</v>
      </c>
      <c r="M95" s="87" t="s">
        <v>247</v>
      </c>
      <c r="N95" s="75" t="s">
        <v>248</v>
      </c>
      <c r="O95" s="75">
        <v>2</v>
      </c>
      <c r="P95" s="88">
        <v>6.6</v>
      </c>
      <c r="Q95" s="15"/>
      <c r="R95" s="15" t="s">
        <v>667</v>
      </c>
      <c r="S95" s="75"/>
      <c r="T95" s="15"/>
      <c r="U95" s="390" t="s">
        <v>686</v>
      </c>
      <c r="V95" s="370" t="s">
        <v>1139</v>
      </c>
      <c r="W95" s="370"/>
    </row>
    <row r="96" spans="1:23" s="3" customFormat="1" ht="21.75" customHeight="1" x14ac:dyDescent="0.25">
      <c r="A96" s="75"/>
      <c r="B96" s="55"/>
      <c r="C96" s="86"/>
      <c r="D96" s="75"/>
      <c r="E96" s="75"/>
      <c r="F96" s="75"/>
      <c r="G96" s="75"/>
      <c r="H96" s="87" t="s">
        <v>503</v>
      </c>
      <c r="I96" s="75"/>
      <c r="J96" s="75">
        <v>2</v>
      </c>
      <c r="K96" s="75">
        <v>2</v>
      </c>
      <c r="L96" s="88">
        <v>9</v>
      </c>
      <c r="M96" s="87" t="s">
        <v>185</v>
      </c>
      <c r="N96" s="75" t="s">
        <v>250</v>
      </c>
      <c r="O96" s="75">
        <v>2</v>
      </c>
      <c r="P96" s="88">
        <v>9</v>
      </c>
      <c r="Q96" s="15"/>
      <c r="R96" s="15" t="s">
        <v>667</v>
      </c>
      <c r="S96" s="75"/>
      <c r="T96" s="15"/>
      <c r="U96" s="390" t="s">
        <v>686</v>
      </c>
      <c r="V96" s="370" t="s">
        <v>1139</v>
      </c>
      <c r="W96" s="370"/>
    </row>
    <row r="97" spans="1:23" s="17" customFormat="1" ht="21.75" customHeight="1" x14ac:dyDescent="0.25">
      <c r="A97" s="80"/>
      <c r="B97" s="72"/>
      <c r="C97" s="94"/>
      <c r="D97" s="80"/>
      <c r="E97" s="80"/>
      <c r="F97" s="80"/>
      <c r="G97" s="80"/>
      <c r="H97" s="102" t="s">
        <v>485</v>
      </c>
      <c r="I97" s="80"/>
      <c r="J97" s="80">
        <v>3</v>
      </c>
      <c r="K97" s="80">
        <v>3</v>
      </c>
      <c r="L97" s="96">
        <v>6</v>
      </c>
      <c r="M97" s="95" t="s">
        <v>316</v>
      </c>
      <c r="N97" s="80" t="s">
        <v>88</v>
      </c>
      <c r="O97" s="80">
        <v>3</v>
      </c>
      <c r="P97" s="96">
        <v>6</v>
      </c>
      <c r="Q97" s="42"/>
      <c r="R97" s="42" t="s">
        <v>667</v>
      </c>
      <c r="S97" s="80"/>
      <c r="T97" s="42"/>
      <c r="U97" s="393" t="s">
        <v>686</v>
      </c>
      <c r="V97" s="374" t="s">
        <v>1139</v>
      </c>
      <c r="W97" s="374"/>
    </row>
    <row r="98" spans="1:23" s="3" customFormat="1" ht="21.75" customHeight="1" x14ac:dyDescent="0.25">
      <c r="A98" s="73">
        <v>7</v>
      </c>
      <c r="B98" s="93" t="s">
        <v>504</v>
      </c>
      <c r="C98" s="97">
        <v>37691</v>
      </c>
      <c r="D98" s="73" t="s">
        <v>505</v>
      </c>
      <c r="E98" s="73" t="e">
        <f>VLOOKUP(D98,#REF!,2,FALSE)</f>
        <v>#REF!</v>
      </c>
      <c r="F98" s="73" t="str">
        <f>VLOOKUP(D98,Sheet1!$D$3:$F$348,3,FALSE)</f>
        <v>CĐ</v>
      </c>
      <c r="G98" s="73" t="s">
        <v>1267</v>
      </c>
      <c r="H98" s="91" t="s">
        <v>126</v>
      </c>
      <c r="I98" s="73"/>
      <c r="J98" s="73">
        <v>4</v>
      </c>
      <c r="K98" s="73">
        <v>4</v>
      </c>
      <c r="L98" s="92">
        <v>9.6999999999999993</v>
      </c>
      <c r="M98" s="91" t="s">
        <v>227</v>
      </c>
      <c r="N98" s="73" t="s">
        <v>29</v>
      </c>
      <c r="O98" s="73">
        <v>3</v>
      </c>
      <c r="P98" s="92">
        <v>9.6999999999999993</v>
      </c>
      <c r="Q98" s="40"/>
      <c r="R98" s="40" t="s">
        <v>667</v>
      </c>
      <c r="S98" s="73">
        <f>SUMIFS($O$11:$O$287,$V$11:$V$287,V98)</f>
        <v>38</v>
      </c>
      <c r="T98" s="40"/>
      <c r="U98" s="390" t="s">
        <v>686</v>
      </c>
      <c r="V98" s="370" t="s">
        <v>1141</v>
      </c>
      <c r="W98" s="370"/>
    </row>
    <row r="99" spans="1:23" s="3" customFormat="1" ht="21.75" customHeight="1" x14ac:dyDescent="0.25">
      <c r="A99" s="75"/>
      <c r="B99" s="55"/>
      <c r="C99" s="86"/>
      <c r="D99" s="75"/>
      <c r="E99" s="75"/>
      <c r="F99" s="75"/>
      <c r="G99" s="75"/>
      <c r="H99" s="87" t="s">
        <v>354</v>
      </c>
      <c r="I99" s="75"/>
      <c r="J99" s="75">
        <v>3</v>
      </c>
      <c r="K99" s="75">
        <v>3</v>
      </c>
      <c r="L99" s="88">
        <v>9.4</v>
      </c>
      <c r="M99" s="87" t="s">
        <v>39</v>
      </c>
      <c r="N99" s="75" t="s">
        <v>40</v>
      </c>
      <c r="O99" s="75">
        <v>2</v>
      </c>
      <c r="P99" s="88">
        <v>9.4</v>
      </c>
      <c r="Q99" s="15"/>
      <c r="R99" s="15" t="s">
        <v>667</v>
      </c>
      <c r="S99" s="75"/>
      <c r="T99" s="15"/>
      <c r="U99" s="390" t="s">
        <v>686</v>
      </c>
      <c r="V99" s="370" t="s">
        <v>1141</v>
      </c>
      <c r="W99" s="370"/>
    </row>
    <row r="100" spans="1:23" s="3" customFormat="1" ht="21.75" customHeight="1" x14ac:dyDescent="0.25">
      <c r="A100" s="75"/>
      <c r="B100" s="55"/>
      <c r="C100" s="86"/>
      <c r="D100" s="75"/>
      <c r="E100" s="75"/>
      <c r="F100" s="75"/>
      <c r="G100" s="75"/>
      <c r="H100" s="87" t="s">
        <v>310</v>
      </c>
      <c r="I100" s="75"/>
      <c r="J100" s="75">
        <v>3</v>
      </c>
      <c r="K100" s="75">
        <v>3</v>
      </c>
      <c r="L100" s="88">
        <v>7.7</v>
      </c>
      <c r="M100" s="87" t="s">
        <v>41</v>
      </c>
      <c r="N100" s="75" t="s">
        <v>42</v>
      </c>
      <c r="O100" s="75">
        <v>2</v>
      </c>
      <c r="P100" s="88">
        <v>7.7</v>
      </c>
      <c r="Q100" s="15"/>
      <c r="R100" s="15" t="s">
        <v>667</v>
      </c>
      <c r="S100" s="75"/>
      <c r="T100" s="15"/>
      <c r="U100" s="390" t="s">
        <v>686</v>
      </c>
      <c r="V100" s="370" t="s">
        <v>1141</v>
      </c>
      <c r="W100" s="370"/>
    </row>
    <row r="101" spans="1:23" s="3" customFormat="1" ht="21.75" customHeight="1" x14ac:dyDescent="0.25">
      <c r="A101" s="75"/>
      <c r="B101" s="55"/>
      <c r="C101" s="86"/>
      <c r="D101" s="75"/>
      <c r="E101" s="75"/>
      <c r="F101" s="75"/>
      <c r="G101" s="75"/>
      <c r="H101" s="87" t="s">
        <v>311</v>
      </c>
      <c r="I101" s="75"/>
      <c r="J101" s="75">
        <v>3</v>
      </c>
      <c r="K101" s="75">
        <v>3</v>
      </c>
      <c r="L101" s="88">
        <v>8.4</v>
      </c>
      <c r="M101" s="87" t="s">
        <v>43</v>
      </c>
      <c r="N101" s="75" t="s">
        <v>44</v>
      </c>
      <c r="O101" s="75">
        <v>2</v>
      </c>
      <c r="P101" s="88">
        <v>8.4</v>
      </c>
      <c r="Q101" s="15"/>
      <c r="R101" s="15" t="s">
        <v>667</v>
      </c>
      <c r="S101" s="75"/>
      <c r="T101" s="15"/>
      <c r="U101" s="390" t="s">
        <v>686</v>
      </c>
      <c r="V101" s="370" t="s">
        <v>1141</v>
      </c>
      <c r="W101" s="370"/>
    </row>
    <row r="102" spans="1:23" s="3" customFormat="1" ht="21.75" customHeight="1" x14ac:dyDescent="0.25">
      <c r="A102" s="75"/>
      <c r="B102" s="55"/>
      <c r="C102" s="86"/>
      <c r="D102" s="75"/>
      <c r="E102" s="75"/>
      <c r="F102" s="75"/>
      <c r="G102" s="75"/>
      <c r="H102" s="87" t="s">
        <v>128</v>
      </c>
      <c r="I102" s="75"/>
      <c r="J102" s="75">
        <v>2</v>
      </c>
      <c r="K102" s="75">
        <v>2</v>
      </c>
      <c r="L102" s="88">
        <v>7.2</v>
      </c>
      <c r="M102" s="87" t="s">
        <v>129</v>
      </c>
      <c r="N102" s="75" t="s">
        <v>130</v>
      </c>
      <c r="O102" s="75">
        <v>2</v>
      </c>
      <c r="P102" s="88">
        <v>7.2</v>
      </c>
      <c r="Q102" s="15"/>
      <c r="R102" s="15" t="s">
        <v>667</v>
      </c>
      <c r="S102" s="75"/>
      <c r="T102" s="15"/>
      <c r="U102" s="390" t="s">
        <v>686</v>
      </c>
      <c r="V102" s="370" t="s">
        <v>1141</v>
      </c>
      <c r="W102" s="370"/>
    </row>
    <row r="103" spans="1:23" s="3" customFormat="1" ht="21.75" customHeight="1" x14ac:dyDescent="0.25">
      <c r="A103" s="75"/>
      <c r="B103" s="55"/>
      <c r="C103" s="86"/>
      <c r="D103" s="75"/>
      <c r="E103" s="75"/>
      <c r="F103" s="75"/>
      <c r="G103" s="75"/>
      <c r="H103" s="87" t="s">
        <v>136</v>
      </c>
      <c r="I103" s="75"/>
      <c r="J103" s="75">
        <v>3</v>
      </c>
      <c r="K103" s="75">
        <v>3</v>
      </c>
      <c r="L103" s="88">
        <v>10</v>
      </c>
      <c r="M103" s="87" t="s">
        <v>46</v>
      </c>
      <c r="N103" s="75" t="s">
        <v>47</v>
      </c>
      <c r="O103" s="75">
        <v>3</v>
      </c>
      <c r="P103" s="88"/>
      <c r="Q103" s="15"/>
      <c r="R103" s="15" t="s">
        <v>667</v>
      </c>
      <c r="S103" s="75"/>
      <c r="T103" s="15"/>
      <c r="U103" s="390" t="s">
        <v>686</v>
      </c>
      <c r="V103" s="370" t="s">
        <v>1141</v>
      </c>
      <c r="W103" s="370"/>
    </row>
    <row r="104" spans="1:23" s="3" customFormat="1" ht="21.75" customHeight="1" x14ac:dyDescent="0.25">
      <c r="A104" s="75"/>
      <c r="B104" s="55"/>
      <c r="C104" s="86"/>
      <c r="D104" s="75"/>
      <c r="E104" s="75"/>
      <c r="F104" s="75"/>
      <c r="G104" s="75"/>
      <c r="H104" s="87" t="s">
        <v>506</v>
      </c>
      <c r="I104" s="75"/>
      <c r="J104" s="75">
        <v>3</v>
      </c>
      <c r="K104" s="75"/>
      <c r="L104" s="88">
        <v>6.3</v>
      </c>
      <c r="M104" s="87" t="s">
        <v>85</v>
      </c>
      <c r="N104" s="75" t="s">
        <v>86</v>
      </c>
      <c r="O104" s="75">
        <v>2</v>
      </c>
      <c r="P104" s="88"/>
      <c r="Q104" s="15"/>
      <c r="R104" s="15"/>
      <c r="S104" s="75"/>
      <c r="T104" s="15" t="s">
        <v>668</v>
      </c>
      <c r="U104" s="390" t="s">
        <v>686</v>
      </c>
      <c r="V104" s="370"/>
      <c r="W104" s="370"/>
    </row>
    <row r="105" spans="1:23" s="218" customFormat="1" ht="21.75" customHeight="1" x14ac:dyDescent="0.25">
      <c r="A105" s="67"/>
      <c r="B105" s="68"/>
      <c r="C105" s="223"/>
      <c r="D105" s="75"/>
      <c r="E105" s="75"/>
      <c r="F105" s="75"/>
      <c r="G105" s="67"/>
      <c r="H105" s="66" t="s">
        <v>59</v>
      </c>
      <c r="I105" s="67"/>
      <c r="J105" s="67">
        <v>2</v>
      </c>
      <c r="K105" s="67">
        <v>2</v>
      </c>
      <c r="L105" s="178" t="s">
        <v>312</v>
      </c>
      <c r="M105" s="66" t="s">
        <v>65</v>
      </c>
      <c r="N105" s="67" t="s">
        <v>66</v>
      </c>
      <c r="O105" s="67">
        <v>2</v>
      </c>
      <c r="P105" s="178" t="s">
        <v>312</v>
      </c>
      <c r="Q105" s="67" t="s">
        <v>671</v>
      </c>
      <c r="R105" s="67" t="s">
        <v>667</v>
      </c>
      <c r="S105" s="75"/>
      <c r="T105" s="67"/>
      <c r="U105" s="391" t="s">
        <v>686</v>
      </c>
      <c r="V105" s="375" t="s">
        <v>1141</v>
      </c>
      <c r="W105" s="375"/>
    </row>
    <row r="106" spans="1:23" s="3" customFormat="1" ht="21.75" customHeight="1" x14ac:dyDescent="0.25">
      <c r="A106" s="75"/>
      <c r="B106" s="55"/>
      <c r="C106" s="86"/>
      <c r="D106" s="75"/>
      <c r="E106" s="75"/>
      <c r="F106" s="75"/>
      <c r="G106" s="75"/>
      <c r="H106" s="87" t="s">
        <v>486</v>
      </c>
      <c r="I106" s="75"/>
      <c r="J106" s="75">
        <v>3</v>
      </c>
      <c r="K106" s="75">
        <v>3</v>
      </c>
      <c r="L106" s="88">
        <v>9</v>
      </c>
      <c r="M106" s="87" t="s">
        <v>83</v>
      </c>
      <c r="N106" s="75" t="s">
        <v>84</v>
      </c>
      <c r="O106" s="75">
        <v>3</v>
      </c>
      <c r="P106" s="88">
        <v>9</v>
      </c>
      <c r="Q106" s="75"/>
      <c r="R106" s="75" t="s">
        <v>667</v>
      </c>
      <c r="S106" s="75"/>
      <c r="T106" s="75"/>
      <c r="U106" s="390" t="s">
        <v>686</v>
      </c>
      <c r="V106" s="370" t="s">
        <v>1141</v>
      </c>
      <c r="W106" s="370"/>
    </row>
    <row r="107" spans="1:23" s="3" customFormat="1" ht="21.75" customHeight="1" x14ac:dyDescent="0.25">
      <c r="A107" s="75"/>
      <c r="B107" s="55"/>
      <c r="C107" s="86"/>
      <c r="D107" s="75"/>
      <c r="E107" s="75"/>
      <c r="F107" s="75"/>
      <c r="G107" s="75"/>
      <c r="H107" s="87" t="s">
        <v>142</v>
      </c>
      <c r="I107" s="75"/>
      <c r="J107" s="75">
        <v>3</v>
      </c>
      <c r="K107" s="75">
        <v>3</v>
      </c>
      <c r="L107" s="88">
        <v>7.9</v>
      </c>
      <c r="M107" s="87" t="s">
        <v>142</v>
      </c>
      <c r="N107" s="75" t="s">
        <v>143</v>
      </c>
      <c r="O107" s="75">
        <v>3</v>
      </c>
      <c r="P107" s="88">
        <v>7.9</v>
      </c>
      <c r="Q107" s="75"/>
      <c r="R107" s="75" t="s">
        <v>667</v>
      </c>
      <c r="S107" s="75"/>
      <c r="T107" s="75"/>
      <c r="U107" s="390" t="s">
        <v>686</v>
      </c>
      <c r="V107" s="370" t="s">
        <v>1141</v>
      </c>
      <c r="W107" s="370"/>
    </row>
    <row r="108" spans="1:23" s="3" customFormat="1" ht="21.75" customHeight="1" x14ac:dyDescent="0.25">
      <c r="A108" s="75"/>
      <c r="B108" s="55"/>
      <c r="C108" s="86"/>
      <c r="D108" s="75"/>
      <c r="E108" s="75"/>
      <c r="F108" s="75"/>
      <c r="G108" s="75"/>
      <c r="H108" s="87" t="s">
        <v>355</v>
      </c>
      <c r="I108" s="75"/>
      <c r="J108" s="75">
        <v>3</v>
      </c>
      <c r="K108" s="75"/>
      <c r="L108" s="88">
        <v>8.9</v>
      </c>
      <c r="M108" s="87" t="s">
        <v>71</v>
      </c>
      <c r="N108" s="75" t="s">
        <v>72</v>
      </c>
      <c r="O108" s="75">
        <v>2</v>
      </c>
      <c r="P108" s="88"/>
      <c r="Q108" s="75"/>
      <c r="R108" s="75"/>
      <c r="S108" s="75"/>
      <c r="T108" s="75" t="s">
        <v>668</v>
      </c>
      <c r="U108" s="390" t="s">
        <v>686</v>
      </c>
      <c r="V108" s="370"/>
      <c r="W108" s="370"/>
    </row>
    <row r="109" spans="1:23" s="3" customFormat="1" ht="21.75" customHeight="1" x14ac:dyDescent="0.25">
      <c r="A109" s="75"/>
      <c r="B109" s="55"/>
      <c r="C109" s="86"/>
      <c r="D109" s="75"/>
      <c r="E109" s="75"/>
      <c r="F109" s="75"/>
      <c r="G109" s="75"/>
      <c r="H109" s="87" t="s">
        <v>313</v>
      </c>
      <c r="I109" s="75"/>
      <c r="J109" s="75">
        <v>3</v>
      </c>
      <c r="K109" s="75">
        <v>3</v>
      </c>
      <c r="L109" s="88">
        <v>9.3000000000000007</v>
      </c>
      <c r="M109" s="87" t="s">
        <v>57</v>
      </c>
      <c r="N109" s="75" t="s">
        <v>58</v>
      </c>
      <c r="O109" s="75">
        <v>2</v>
      </c>
      <c r="P109" s="88">
        <v>9.3000000000000007</v>
      </c>
      <c r="Q109" s="75"/>
      <c r="R109" s="75" t="s">
        <v>667</v>
      </c>
      <c r="S109" s="75"/>
      <c r="T109" s="75"/>
      <c r="U109" s="390" t="s">
        <v>686</v>
      </c>
      <c r="V109" s="370" t="s">
        <v>1141</v>
      </c>
      <c r="W109" s="370"/>
    </row>
    <row r="110" spans="1:23" s="3" customFormat="1" ht="21.75" customHeight="1" x14ac:dyDescent="0.25">
      <c r="A110" s="75"/>
      <c r="B110" s="55"/>
      <c r="C110" s="86"/>
      <c r="D110" s="75"/>
      <c r="E110" s="75"/>
      <c r="F110" s="75"/>
      <c r="G110" s="75"/>
      <c r="H110" s="87" t="s">
        <v>153</v>
      </c>
      <c r="I110" s="75"/>
      <c r="J110" s="75">
        <v>3</v>
      </c>
      <c r="K110" s="75">
        <v>3</v>
      </c>
      <c r="L110" s="88">
        <v>7.9</v>
      </c>
      <c r="M110" s="87" t="s">
        <v>153</v>
      </c>
      <c r="N110" s="75" t="s">
        <v>154</v>
      </c>
      <c r="O110" s="75">
        <v>3</v>
      </c>
      <c r="P110" s="88">
        <v>7.9</v>
      </c>
      <c r="Q110" s="75"/>
      <c r="R110" s="75" t="s">
        <v>667</v>
      </c>
      <c r="S110" s="75"/>
      <c r="T110" s="75"/>
      <c r="U110" s="390" t="s">
        <v>686</v>
      </c>
      <c r="V110" s="370" t="s">
        <v>1141</v>
      </c>
      <c r="W110" s="370"/>
    </row>
    <row r="111" spans="1:23" s="3" customFormat="1" ht="21.75" customHeight="1" x14ac:dyDescent="0.25">
      <c r="A111" s="75"/>
      <c r="B111" s="55"/>
      <c r="C111" s="86"/>
      <c r="D111" s="75"/>
      <c r="E111" s="75"/>
      <c r="F111" s="75"/>
      <c r="G111" s="75"/>
      <c r="H111" s="87" t="s">
        <v>507</v>
      </c>
      <c r="I111" s="75"/>
      <c r="J111" s="75">
        <v>3</v>
      </c>
      <c r="K111" s="75">
        <v>3</v>
      </c>
      <c r="L111" s="88">
        <v>8.5</v>
      </c>
      <c r="M111" s="87" t="s">
        <v>235</v>
      </c>
      <c r="N111" s="75" t="s">
        <v>236</v>
      </c>
      <c r="O111" s="75">
        <v>3</v>
      </c>
      <c r="P111" s="88">
        <v>8.5</v>
      </c>
      <c r="Q111" s="75"/>
      <c r="R111" s="75" t="s">
        <v>667</v>
      </c>
      <c r="S111" s="75"/>
      <c r="T111" s="75"/>
      <c r="U111" s="390" t="s">
        <v>686</v>
      </c>
      <c r="V111" s="370" t="s">
        <v>1141</v>
      </c>
      <c r="W111" s="370"/>
    </row>
    <row r="112" spans="1:23" s="3" customFormat="1" ht="21.75" customHeight="1" x14ac:dyDescent="0.25">
      <c r="A112" s="75"/>
      <c r="B112" s="55"/>
      <c r="C112" s="86"/>
      <c r="D112" s="75"/>
      <c r="E112" s="75"/>
      <c r="F112" s="75"/>
      <c r="G112" s="75"/>
      <c r="H112" s="87" t="s">
        <v>508</v>
      </c>
      <c r="I112" s="75"/>
      <c r="J112" s="75">
        <v>3</v>
      </c>
      <c r="K112" s="75">
        <v>3</v>
      </c>
      <c r="L112" s="88">
        <v>8.6999999999999993</v>
      </c>
      <c r="M112" s="87" t="s">
        <v>239</v>
      </c>
      <c r="N112" s="75" t="s">
        <v>240</v>
      </c>
      <c r="O112" s="75">
        <v>3</v>
      </c>
      <c r="P112" s="88">
        <v>8.6999999999999993</v>
      </c>
      <c r="Q112" s="75"/>
      <c r="R112" s="75" t="s">
        <v>667</v>
      </c>
      <c r="S112" s="75"/>
      <c r="T112" s="75"/>
      <c r="U112" s="390" t="s">
        <v>686</v>
      </c>
      <c r="V112" s="370" t="s">
        <v>1141</v>
      </c>
      <c r="W112" s="370"/>
    </row>
    <row r="113" spans="1:23" s="3" customFormat="1" ht="21.75" customHeight="1" x14ac:dyDescent="0.25">
      <c r="A113" s="75"/>
      <c r="B113" s="55"/>
      <c r="C113" s="86"/>
      <c r="D113" s="75"/>
      <c r="E113" s="75"/>
      <c r="F113" s="75"/>
      <c r="G113" s="75"/>
      <c r="H113" s="87" t="s">
        <v>486</v>
      </c>
      <c r="I113" s="75"/>
      <c r="J113" s="75">
        <v>3</v>
      </c>
      <c r="K113" s="75"/>
      <c r="L113" s="88">
        <v>9</v>
      </c>
      <c r="M113" s="87" t="s">
        <v>243</v>
      </c>
      <c r="N113" s="75" t="s">
        <v>244</v>
      </c>
      <c r="O113" s="75">
        <v>3</v>
      </c>
      <c r="P113" s="88"/>
      <c r="Q113" s="75"/>
      <c r="R113" s="75"/>
      <c r="S113" s="75"/>
      <c r="T113" s="75" t="s">
        <v>668</v>
      </c>
      <c r="U113" s="390" t="s">
        <v>686</v>
      </c>
      <c r="V113" s="370"/>
      <c r="W113" s="370"/>
    </row>
    <row r="114" spans="1:23" s="3" customFormat="1" ht="21.75" customHeight="1" x14ac:dyDescent="0.25">
      <c r="A114" s="75"/>
      <c r="B114" s="55"/>
      <c r="C114" s="86"/>
      <c r="D114" s="75"/>
      <c r="E114" s="75"/>
      <c r="F114" s="75"/>
      <c r="G114" s="75"/>
      <c r="H114" s="87" t="s">
        <v>488</v>
      </c>
      <c r="I114" s="75"/>
      <c r="J114" s="75">
        <v>3</v>
      </c>
      <c r="K114" s="75"/>
      <c r="L114" s="88">
        <v>6</v>
      </c>
      <c r="M114" s="87" t="s">
        <v>245</v>
      </c>
      <c r="N114" s="75" t="s">
        <v>246</v>
      </c>
      <c r="O114" s="75">
        <v>3</v>
      </c>
      <c r="P114" s="88"/>
      <c r="Q114" s="75"/>
      <c r="R114" s="75"/>
      <c r="S114" s="75"/>
      <c r="T114" s="75" t="s">
        <v>668</v>
      </c>
      <c r="U114" s="390" t="s">
        <v>686</v>
      </c>
      <c r="V114" s="370"/>
      <c r="W114" s="370"/>
    </row>
    <row r="115" spans="1:23" s="3" customFormat="1" ht="21.75" customHeight="1" x14ac:dyDescent="0.25">
      <c r="A115" s="75"/>
      <c r="B115" s="55"/>
      <c r="C115" s="86"/>
      <c r="D115" s="75"/>
      <c r="E115" s="75"/>
      <c r="F115" s="75"/>
      <c r="G115" s="75"/>
      <c r="H115" s="87" t="s">
        <v>509</v>
      </c>
      <c r="I115" s="75"/>
      <c r="J115" s="75">
        <v>3</v>
      </c>
      <c r="K115" s="75">
        <v>3</v>
      </c>
      <c r="L115" s="88">
        <v>7.3</v>
      </c>
      <c r="M115" s="87" t="s">
        <v>185</v>
      </c>
      <c r="N115" s="75" t="s">
        <v>250</v>
      </c>
      <c r="O115" s="75">
        <v>2</v>
      </c>
      <c r="P115" s="88">
        <v>7.3</v>
      </c>
      <c r="Q115" s="75"/>
      <c r="R115" s="75" t="s">
        <v>667</v>
      </c>
      <c r="S115" s="75"/>
      <c r="T115" s="75"/>
      <c r="U115" s="390" t="s">
        <v>686</v>
      </c>
      <c r="V115" s="370" t="s">
        <v>1141</v>
      </c>
      <c r="W115" s="370"/>
    </row>
    <row r="116" spans="1:23" s="17" customFormat="1" ht="21.75" customHeight="1" x14ac:dyDescent="0.25">
      <c r="A116" s="80"/>
      <c r="B116" s="72"/>
      <c r="C116" s="94"/>
      <c r="D116" s="80"/>
      <c r="E116" s="80"/>
      <c r="F116" s="80"/>
      <c r="G116" s="80"/>
      <c r="H116" s="95" t="s">
        <v>319</v>
      </c>
      <c r="I116" s="80"/>
      <c r="J116" s="80">
        <v>3</v>
      </c>
      <c r="K116" s="80">
        <v>3</v>
      </c>
      <c r="L116" s="96">
        <v>7.2</v>
      </c>
      <c r="M116" s="95" t="s">
        <v>320</v>
      </c>
      <c r="N116" s="80" t="s">
        <v>321</v>
      </c>
      <c r="O116" s="80">
        <v>3</v>
      </c>
      <c r="P116" s="96">
        <v>7.2</v>
      </c>
      <c r="Q116" s="80"/>
      <c r="R116" s="80" t="s">
        <v>667</v>
      </c>
      <c r="S116" s="80"/>
      <c r="T116" s="80"/>
      <c r="U116" s="393" t="s">
        <v>686</v>
      </c>
      <c r="V116" s="374" t="s">
        <v>1141</v>
      </c>
      <c r="W116" s="374"/>
    </row>
    <row r="117" spans="1:23" s="3" customFormat="1" ht="21.75" customHeight="1" x14ac:dyDescent="0.25">
      <c r="A117" s="73">
        <v>8</v>
      </c>
      <c r="B117" s="93" t="s">
        <v>510</v>
      </c>
      <c r="C117" s="97">
        <v>37212</v>
      </c>
      <c r="D117" s="73" t="s">
        <v>511</v>
      </c>
      <c r="E117" s="73" t="e">
        <f>VLOOKUP(D117,#REF!,2,FALSE)</f>
        <v>#REF!</v>
      </c>
      <c r="F117" s="73" t="str">
        <f>VLOOKUP(D117,Sheet1!$D$3:$F$348,3,FALSE)</f>
        <v>CĐ</v>
      </c>
      <c r="G117" s="73" t="s">
        <v>1271</v>
      </c>
      <c r="H117" s="99" t="s">
        <v>126</v>
      </c>
      <c r="I117" s="83"/>
      <c r="J117" s="83">
        <v>5</v>
      </c>
      <c r="K117" s="83"/>
      <c r="L117" s="100">
        <v>5.4</v>
      </c>
      <c r="M117" s="91" t="s">
        <v>227</v>
      </c>
      <c r="N117" s="73" t="s">
        <v>29</v>
      </c>
      <c r="O117" s="73">
        <v>3</v>
      </c>
      <c r="P117" s="92">
        <v>5.4</v>
      </c>
      <c r="Q117" s="73"/>
      <c r="R117" s="73" t="s">
        <v>667</v>
      </c>
      <c r="S117" s="73">
        <f>SUMIFS($O$11:$O$287,$V$11:$V$287,V117)</f>
        <v>11</v>
      </c>
      <c r="T117" s="73"/>
      <c r="U117" s="390" t="s">
        <v>686</v>
      </c>
      <c r="V117" s="370" t="s">
        <v>1142</v>
      </c>
      <c r="W117" s="370"/>
    </row>
    <row r="118" spans="1:23" s="3" customFormat="1" ht="21.75" customHeight="1" x14ac:dyDescent="0.25">
      <c r="A118" s="75"/>
      <c r="B118" s="55"/>
      <c r="C118" s="86"/>
      <c r="D118" s="75"/>
      <c r="E118" s="75"/>
      <c r="F118" s="75"/>
      <c r="G118" s="75"/>
      <c r="H118" s="91"/>
      <c r="I118" s="73"/>
      <c r="J118" s="73"/>
      <c r="K118" s="73"/>
      <c r="L118" s="92"/>
      <c r="M118" s="87" t="s">
        <v>228</v>
      </c>
      <c r="N118" s="75" t="s">
        <v>35</v>
      </c>
      <c r="O118" s="75">
        <v>2</v>
      </c>
      <c r="P118" s="88">
        <v>5.4</v>
      </c>
      <c r="Q118" s="75"/>
      <c r="R118" s="75" t="s">
        <v>667</v>
      </c>
      <c r="S118" s="75"/>
      <c r="T118" s="75"/>
      <c r="U118" s="390" t="s">
        <v>686</v>
      </c>
      <c r="V118" s="370" t="s">
        <v>1142</v>
      </c>
      <c r="W118" s="370"/>
    </row>
    <row r="119" spans="1:23" s="3" customFormat="1" ht="21.75" customHeight="1" x14ac:dyDescent="0.25">
      <c r="A119" s="75"/>
      <c r="B119" s="55"/>
      <c r="C119" s="86"/>
      <c r="D119" s="75"/>
      <c r="E119" s="75"/>
      <c r="F119" s="75"/>
      <c r="G119" s="75"/>
      <c r="H119" s="87" t="s">
        <v>325</v>
      </c>
      <c r="I119" s="75"/>
      <c r="J119" s="75">
        <v>3</v>
      </c>
      <c r="K119" s="75">
        <v>3</v>
      </c>
      <c r="L119" s="88">
        <v>8.3000000000000007</v>
      </c>
      <c r="M119" s="87" t="s">
        <v>39</v>
      </c>
      <c r="N119" s="75" t="s">
        <v>40</v>
      </c>
      <c r="O119" s="75">
        <v>2</v>
      </c>
      <c r="P119" s="88">
        <v>8.3000000000000007</v>
      </c>
      <c r="Q119" s="75"/>
      <c r="R119" s="75" t="s">
        <v>667</v>
      </c>
      <c r="S119" s="75"/>
      <c r="T119" s="75"/>
      <c r="U119" s="390" t="s">
        <v>686</v>
      </c>
      <c r="V119" s="370" t="s">
        <v>1142</v>
      </c>
      <c r="W119" s="370"/>
    </row>
    <row r="120" spans="1:23" s="3" customFormat="1" ht="21.75" customHeight="1" x14ac:dyDescent="0.25">
      <c r="A120" s="75"/>
      <c r="B120" s="55"/>
      <c r="C120" s="86"/>
      <c r="D120" s="75"/>
      <c r="E120" s="75"/>
      <c r="F120" s="75"/>
      <c r="G120" s="75"/>
      <c r="H120" s="87" t="s">
        <v>128</v>
      </c>
      <c r="I120" s="75"/>
      <c r="J120" s="75">
        <v>2</v>
      </c>
      <c r="K120" s="75">
        <v>2</v>
      </c>
      <c r="L120" s="88">
        <v>6.2</v>
      </c>
      <c r="M120" s="87" t="s">
        <v>129</v>
      </c>
      <c r="N120" s="75" t="s">
        <v>130</v>
      </c>
      <c r="O120" s="75">
        <v>2</v>
      </c>
      <c r="P120" s="88">
        <v>6.2</v>
      </c>
      <c r="Q120" s="75"/>
      <c r="R120" s="75" t="s">
        <v>667</v>
      </c>
      <c r="S120" s="75"/>
      <c r="T120" s="75"/>
      <c r="U120" s="390" t="s">
        <v>686</v>
      </c>
      <c r="V120" s="370" t="s">
        <v>1142</v>
      </c>
      <c r="W120" s="370"/>
    </row>
    <row r="121" spans="1:23" s="216" customFormat="1" ht="21.75" customHeight="1" x14ac:dyDescent="0.25">
      <c r="A121" s="148"/>
      <c r="B121" s="146"/>
      <c r="C121" s="225"/>
      <c r="D121" s="80"/>
      <c r="E121" s="80"/>
      <c r="F121" s="80"/>
      <c r="G121" s="148"/>
      <c r="H121" s="140" t="s">
        <v>59</v>
      </c>
      <c r="I121" s="148"/>
      <c r="J121" s="148">
        <v>2</v>
      </c>
      <c r="K121" s="148">
        <v>2</v>
      </c>
      <c r="L121" s="226">
        <v>7.9</v>
      </c>
      <c r="M121" s="140" t="s">
        <v>65</v>
      </c>
      <c r="N121" s="148" t="s">
        <v>66</v>
      </c>
      <c r="O121" s="148">
        <v>2</v>
      </c>
      <c r="P121" s="226">
        <v>7.9</v>
      </c>
      <c r="Q121" s="148" t="s">
        <v>671</v>
      </c>
      <c r="R121" s="148" t="s">
        <v>667</v>
      </c>
      <c r="S121" s="80"/>
      <c r="T121" s="148"/>
      <c r="U121" s="391" t="s">
        <v>686</v>
      </c>
      <c r="V121" s="376" t="s">
        <v>1142</v>
      </c>
      <c r="W121" s="376"/>
    </row>
    <row r="122" spans="1:23" s="3" customFormat="1" ht="21.75" customHeight="1" x14ac:dyDescent="0.25">
      <c r="A122" s="73">
        <v>9</v>
      </c>
      <c r="B122" s="93" t="s">
        <v>585</v>
      </c>
      <c r="C122" s="97">
        <v>29650</v>
      </c>
      <c r="D122" s="73" t="s">
        <v>586</v>
      </c>
      <c r="E122" s="73" t="e">
        <f>VLOOKUP(D122,#REF!,2,FALSE)</f>
        <v>#REF!</v>
      </c>
      <c r="F122" s="73" t="str">
        <f>VLOOKUP(D122,Sheet1!$D$3:$F$348,3,FALSE)</f>
        <v>CĐ</v>
      </c>
      <c r="G122" s="73" t="s">
        <v>1291</v>
      </c>
      <c r="H122" s="87" t="s">
        <v>454</v>
      </c>
      <c r="I122" s="75">
        <v>3</v>
      </c>
      <c r="J122" s="75"/>
      <c r="K122" s="75">
        <v>2</v>
      </c>
      <c r="L122" s="88">
        <v>5</v>
      </c>
      <c r="M122" s="87" t="s">
        <v>227</v>
      </c>
      <c r="N122" s="75" t="s">
        <v>29</v>
      </c>
      <c r="O122" s="75">
        <v>3</v>
      </c>
      <c r="P122" s="88"/>
      <c r="Q122" s="75"/>
      <c r="R122" s="75"/>
      <c r="S122" s="73">
        <v>14</v>
      </c>
      <c r="T122" s="75" t="s">
        <v>670</v>
      </c>
      <c r="U122" s="390" t="s">
        <v>686</v>
      </c>
      <c r="V122" s="370"/>
      <c r="W122" s="370"/>
    </row>
    <row r="123" spans="1:23" s="3" customFormat="1" ht="21.75" customHeight="1" x14ac:dyDescent="0.25">
      <c r="A123" s="75"/>
      <c r="B123" s="55"/>
      <c r="C123" s="86"/>
      <c r="D123" s="75"/>
      <c r="E123" s="75"/>
      <c r="F123" s="75"/>
      <c r="G123" s="75"/>
      <c r="H123" s="87" t="s">
        <v>587</v>
      </c>
      <c r="I123" s="75">
        <v>3</v>
      </c>
      <c r="J123" s="75"/>
      <c r="K123" s="75">
        <v>2</v>
      </c>
      <c r="L123" s="88">
        <v>6</v>
      </c>
      <c r="M123" s="87" t="s">
        <v>228</v>
      </c>
      <c r="N123" s="75" t="s">
        <v>35</v>
      </c>
      <c r="O123" s="75">
        <v>2</v>
      </c>
      <c r="P123" s="88">
        <v>6</v>
      </c>
      <c r="Q123" s="75"/>
      <c r="R123" s="75" t="s">
        <v>667</v>
      </c>
      <c r="S123" s="75"/>
      <c r="T123" s="75"/>
      <c r="U123" s="390" t="s">
        <v>686</v>
      </c>
      <c r="V123" s="370" t="s">
        <v>1144</v>
      </c>
      <c r="W123" s="370"/>
    </row>
    <row r="124" spans="1:23" s="3" customFormat="1" ht="21.75" customHeight="1" x14ac:dyDescent="0.25">
      <c r="A124" s="75"/>
      <c r="B124" s="55"/>
      <c r="C124" s="86"/>
      <c r="D124" s="75"/>
      <c r="E124" s="75"/>
      <c r="F124" s="75"/>
      <c r="G124" s="75"/>
      <c r="H124" s="87" t="s">
        <v>264</v>
      </c>
      <c r="I124" s="75">
        <v>2</v>
      </c>
      <c r="J124" s="75"/>
      <c r="K124" s="75">
        <v>1</v>
      </c>
      <c r="L124" s="88">
        <v>6</v>
      </c>
      <c r="M124" s="87" t="s">
        <v>37</v>
      </c>
      <c r="N124" s="75" t="s">
        <v>38</v>
      </c>
      <c r="O124" s="75">
        <v>2</v>
      </c>
      <c r="P124" s="88"/>
      <c r="Q124" s="75"/>
      <c r="R124" s="75"/>
      <c r="S124" s="75"/>
      <c r="T124" s="75" t="s">
        <v>670</v>
      </c>
      <c r="U124" s="390" t="s">
        <v>686</v>
      </c>
      <c r="V124" s="370"/>
      <c r="W124" s="370"/>
    </row>
    <row r="125" spans="1:23" s="3" customFormat="1" ht="21.75" customHeight="1" x14ac:dyDescent="0.25">
      <c r="A125" s="75"/>
      <c r="B125" s="55"/>
      <c r="C125" s="86"/>
      <c r="D125" s="75"/>
      <c r="E125" s="75"/>
      <c r="F125" s="75"/>
      <c r="G125" s="75"/>
      <c r="H125" s="87" t="s">
        <v>30</v>
      </c>
      <c r="I125" s="75">
        <v>2</v>
      </c>
      <c r="J125" s="75"/>
      <c r="K125" s="75">
        <v>1</v>
      </c>
      <c r="L125" s="88">
        <v>6</v>
      </c>
      <c r="M125" s="87" t="s">
        <v>30</v>
      </c>
      <c r="N125" s="75" t="s">
        <v>31</v>
      </c>
      <c r="O125" s="75">
        <v>2</v>
      </c>
      <c r="P125" s="88"/>
      <c r="Q125" s="75"/>
      <c r="R125" s="75"/>
      <c r="S125" s="75"/>
      <c r="T125" s="75" t="s">
        <v>670</v>
      </c>
      <c r="U125" s="390" t="s">
        <v>686</v>
      </c>
      <c r="V125" s="370"/>
      <c r="W125" s="370"/>
    </row>
    <row r="126" spans="1:23" s="3" customFormat="1" ht="21.75" customHeight="1" x14ac:dyDescent="0.25">
      <c r="A126" s="75"/>
      <c r="B126" s="55"/>
      <c r="C126" s="86"/>
      <c r="D126" s="75"/>
      <c r="E126" s="75"/>
      <c r="F126" s="75"/>
      <c r="G126" s="75"/>
      <c r="H126" s="87" t="s">
        <v>588</v>
      </c>
      <c r="I126" s="75">
        <v>6</v>
      </c>
      <c r="J126" s="75"/>
      <c r="K126" s="75" t="s">
        <v>669</v>
      </c>
      <c r="L126" s="88">
        <v>9</v>
      </c>
      <c r="M126" s="87" t="s">
        <v>39</v>
      </c>
      <c r="N126" s="75" t="s">
        <v>40</v>
      </c>
      <c r="O126" s="75">
        <v>2</v>
      </c>
      <c r="P126" s="88">
        <v>9</v>
      </c>
      <c r="Q126" s="75"/>
      <c r="R126" s="75" t="s">
        <v>667</v>
      </c>
      <c r="S126" s="75"/>
      <c r="T126" s="75"/>
      <c r="U126" s="390" t="s">
        <v>686</v>
      </c>
      <c r="V126" s="370" t="s">
        <v>1144</v>
      </c>
      <c r="W126" s="370"/>
    </row>
    <row r="127" spans="1:23" s="3" customFormat="1" ht="21.75" customHeight="1" x14ac:dyDescent="0.25">
      <c r="A127" s="75"/>
      <c r="B127" s="55"/>
      <c r="C127" s="86"/>
      <c r="D127" s="75"/>
      <c r="E127" s="75"/>
      <c r="F127" s="75"/>
      <c r="G127" s="75"/>
      <c r="H127" s="87" t="s">
        <v>589</v>
      </c>
      <c r="I127" s="75">
        <v>4</v>
      </c>
      <c r="J127" s="75"/>
      <c r="K127" s="75">
        <v>3</v>
      </c>
      <c r="L127" s="88">
        <v>5</v>
      </c>
      <c r="M127" s="87" t="s">
        <v>41</v>
      </c>
      <c r="N127" s="75" t="s">
        <v>42</v>
      </c>
      <c r="O127" s="75">
        <v>2</v>
      </c>
      <c r="P127" s="88">
        <v>5</v>
      </c>
      <c r="Q127" s="75"/>
      <c r="R127" s="75" t="s">
        <v>667</v>
      </c>
      <c r="S127" s="75"/>
      <c r="T127" s="75"/>
      <c r="U127" s="390" t="s">
        <v>686</v>
      </c>
      <c r="V127" s="370" t="s">
        <v>1144</v>
      </c>
      <c r="W127" s="370"/>
    </row>
    <row r="128" spans="1:23" s="3" customFormat="1" ht="21.75" customHeight="1" x14ac:dyDescent="0.25">
      <c r="A128" s="75"/>
      <c r="B128" s="55"/>
      <c r="C128" s="86"/>
      <c r="D128" s="75"/>
      <c r="E128" s="75"/>
      <c r="F128" s="75"/>
      <c r="G128" s="75"/>
      <c r="H128" s="87" t="s">
        <v>747</v>
      </c>
      <c r="I128" s="75">
        <v>3</v>
      </c>
      <c r="J128" s="75"/>
      <c r="K128" s="75">
        <v>2</v>
      </c>
      <c r="L128" s="88">
        <v>6</v>
      </c>
      <c r="M128" s="87" t="s">
        <v>43</v>
      </c>
      <c r="N128" s="75" t="s">
        <v>44</v>
      </c>
      <c r="O128" s="75">
        <v>2</v>
      </c>
      <c r="P128" s="88">
        <v>6</v>
      </c>
      <c r="Q128" s="75"/>
      <c r="R128" s="75" t="s">
        <v>667</v>
      </c>
      <c r="S128" s="75"/>
      <c r="T128" s="75"/>
      <c r="U128" s="390" t="s">
        <v>686</v>
      </c>
      <c r="V128" s="370" t="s">
        <v>1144</v>
      </c>
      <c r="W128" s="370"/>
    </row>
    <row r="129" spans="1:23" s="3" customFormat="1" ht="21.75" customHeight="1" x14ac:dyDescent="0.25">
      <c r="A129" s="75"/>
      <c r="B129" s="55"/>
      <c r="C129" s="86"/>
      <c r="D129" s="75"/>
      <c r="E129" s="75"/>
      <c r="F129" s="75"/>
      <c r="G129" s="75"/>
      <c r="H129" s="87" t="s">
        <v>528</v>
      </c>
      <c r="I129" s="75">
        <v>5</v>
      </c>
      <c r="J129" s="75"/>
      <c r="K129" s="75">
        <v>4</v>
      </c>
      <c r="L129" s="88">
        <v>5</v>
      </c>
      <c r="M129" s="87" t="s">
        <v>134</v>
      </c>
      <c r="N129" s="75" t="s">
        <v>135</v>
      </c>
      <c r="O129" s="75">
        <v>3</v>
      </c>
      <c r="P129" s="88">
        <v>5</v>
      </c>
      <c r="Q129" s="75"/>
      <c r="R129" s="75" t="s">
        <v>667</v>
      </c>
      <c r="S129" s="75"/>
      <c r="T129" s="75"/>
      <c r="U129" s="390" t="s">
        <v>686</v>
      </c>
      <c r="V129" s="370" t="s">
        <v>1144</v>
      </c>
      <c r="W129" s="370"/>
    </row>
    <row r="130" spans="1:23" s="17" customFormat="1" ht="21.75" customHeight="1" x14ac:dyDescent="0.25">
      <c r="A130" s="80"/>
      <c r="B130" s="72"/>
      <c r="C130" s="94"/>
      <c r="D130" s="80"/>
      <c r="E130" s="80"/>
      <c r="F130" s="80"/>
      <c r="G130" s="80"/>
      <c r="H130" s="95" t="s">
        <v>45</v>
      </c>
      <c r="I130" s="80">
        <v>4</v>
      </c>
      <c r="J130" s="80"/>
      <c r="K130" s="80">
        <v>3</v>
      </c>
      <c r="L130" s="96">
        <v>6</v>
      </c>
      <c r="M130" s="95" t="s">
        <v>46</v>
      </c>
      <c r="N130" s="80" t="s">
        <v>47</v>
      </c>
      <c r="O130" s="80">
        <v>3</v>
      </c>
      <c r="P130" s="96"/>
      <c r="Q130" s="80"/>
      <c r="R130" s="80" t="s">
        <v>667</v>
      </c>
      <c r="S130" s="80"/>
      <c r="T130" s="80"/>
      <c r="U130" s="393" t="s">
        <v>686</v>
      </c>
      <c r="V130" s="374" t="s">
        <v>1144</v>
      </c>
      <c r="W130" s="374"/>
    </row>
    <row r="131" spans="1:23" s="3" customFormat="1" ht="21.75" customHeight="1" x14ac:dyDescent="0.25">
      <c r="A131" s="73">
        <v>10</v>
      </c>
      <c r="B131" s="93" t="s">
        <v>590</v>
      </c>
      <c r="C131" s="97">
        <v>37742</v>
      </c>
      <c r="D131" s="73" t="s">
        <v>591</v>
      </c>
      <c r="E131" s="73" t="e">
        <f>VLOOKUP(D131,#REF!,2,FALSE)</f>
        <v>#REF!</v>
      </c>
      <c r="F131" s="73" t="str">
        <f>VLOOKUP(D131,Sheet1!$D$3:$F$348,3,FALSE)</f>
        <v>CĐ</v>
      </c>
      <c r="G131" s="73" t="s">
        <v>1267</v>
      </c>
      <c r="H131" s="91" t="s">
        <v>126</v>
      </c>
      <c r="I131" s="73"/>
      <c r="J131" s="73">
        <v>4</v>
      </c>
      <c r="K131" s="73">
        <v>4</v>
      </c>
      <c r="L131" s="92">
        <v>8.6999999999999993</v>
      </c>
      <c r="M131" s="91" t="s">
        <v>227</v>
      </c>
      <c r="N131" s="73" t="s">
        <v>29</v>
      </c>
      <c r="O131" s="73">
        <v>3</v>
      </c>
      <c r="P131" s="92">
        <v>8.6999999999999993</v>
      </c>
      <c r="Q131" s="73"/>
      <c r="R131" s="73" t="s">
        <v>667</v>
      </c>
      <c r="S131" s="73">
        <f>SUMIFS($O$11:$O$287,$V$11:$V$287,V131)</f>
        <v>36</v>
      </c>
      <c r="T131" s="73"/>
      <c r="U131" s="390" t="s">
        <v>686</v>
      </c>
      <c r="V131" s="370" t="s">
        <v>1145</v>
      </c>
      <c r="W131" s="370"/>
    </row>
    <row r="132" spans="1:23" s="3" customFormat="1" ht="21.75" customHeight="1" x14ac:dyDescent="0.25">
      <c r="A132" s="75"/>
      <c r="B132" s="55"/>
      <c r="C132" s="86"/>
      <c r="D132" s="75"/>
      <c r="E132" s="75"/>
      <c r="F132" s="75"/>
      <c r="G132" s="75"/>
      <c r="H132" s="87" t="s">
        <v>592</v>
      </c>
      <c r="I132" s="75"/>
      <c r="J132" s="75">
        <v>3</v>
      </c>
      <c r="K132" s="75">
        <v>3</v>
      </c>
      <c r="L132" s="88">
        <v>7.4</v>
      </c>
      <c r="M132" s="87" t="s">
        <v>39</v>
      </c>
      <c r="N132" s="75" t="s">
        <v>40</v>
      </c>
      <c r="O132" s="75">
        <v>2</v>
      </c>
      <c r="P132" s="88">
        <v>7.4</v>
      </c>
      <c r="Q132" s="75"/>
      <c r="R132" s="75" t="s">
        <v>667</v>
      </c>
      <c r="S132" s="75"/>
      <c r="T132" s="75"/>
      <c r="U132" s="390" t="s">
        <v>686</v>
      </c>
      <c r="V132" s="370" t="s">
        <v>1145</v>
      </c>
      <c r="W132" s="370"/>
    </row>
    <row r="133" spans="1:23" s="3" customFormat="1" ht="21.75" customHeight="1" x14ac:dyDescent="0.25">
      <c r="A133" s="75"/>
      <c r="B133" s="55"/>
      <c r="C133" s="86"/>
      <c r="D133" s="75"/>
      <c r="E133" s="75"/>
      <c r="F133" s="75"/>
      <c r="G133" s="75"/>
      <c r="H133" s="87" t="s">
        <v>593</v>
      </c>
      <c r="I133" s="75"/>
      <c r="J133" s="75">
        <v>3</v>
      </c>
      <c r="K133" s="75">
        <v>3</v>
      </c>
      <c r="L133" s="88">
        <v>7.3</v>
      </c>
      <c r="M133" s="87" t="s">
        <v>41</v>
      </c>
      <c r="N133" s="75" t="s">
        <v>42</v>
      </c>
      <c r="O133" s="75">
        <v>2</v>
      </c>
      <c r="P133" s="88">
        <v>7.3</v>
      </c>
      <c r="Q133" s="75"/>
      <c r="R133" s="75" t="s">
        <v>667</v>
      </c>
      <c r="S133" s="75"/>
      <c r="T133" s="75"/>
      <c r="U133" s="390" t="s">
        <v>686</v>
      </c>
      <c r="V133" s="370" t="s">
        <v>1145</v>
      </c>
      <c r="W133" s="370"/>
    </row>
    <row r="134" spans="1:23" s="3" customFormat="1" ht="21.75" customHeight="1" x14ac:dyDescent="0.25">
      <c r="A134" s="75"/>
      <c r="B134" s="55"/>
      <c r="C134" s="86"/>
      <c r="D134" s="75"/>
      <c r="E134" s="75"/>
      <c r="F134" s="75"/>
      <c r="G134" s="75"/>
      <c r="H134" s="87" t="s">
        <v>594</v>
      </c>
      <c r="I134" s="75"/>
      <c r="J134" s="75">
        <v>3</v>
      </c>
      <c r="K134" s="75">
        <v>3</v>
      </c>
      <c r="L134" s="88">
        <v>6.4</v>
      </c>
      <c r="M134" s="87" t="s">
        <v>43</v>
      </c>
      <c r="N134" s="75" t="s">
        <v>44</v>
      </c>
      <c r="O134" s="75">
        <v>2</v>
      </c>
      <c r="P134" s="88">
        <v>6.4</v>
      </c>
      <c r="Q134" s="75"/>
      <c r="R134" s="75" t="s">
        <v>667</v>
      </c>
      <c r="S134" s="75"/>
      <c r="T134" s="75"/>
      <c r="U134" s="390" t="s">
        <v>686</v>
      </c>
      <c r="V134" s="370" t="s">
        <v>1145</v>
      </c>
      <c r="W134" s="370"/>
    </row>
    <row r="135" spans="1:23" s="3" customFormat="1" ht="21.75" customHeight="1" x14ac:dyDescent="0.25">
      <c r="A135" s="75"/>
      <c r="B135" s="55"/>
      <c r="C135" s="86"/>
      <c r="D135" s="75"/>
      <c r="E135" s="75"/>
      <c r="F135" s="75"/>
      <c r="G135" s="75"/>
      <c r="H135" s="87" t="s">
        <v>128</v>
      </c>
      <c r="I135" s="75"/>
      <c r="J135" s="75">
        <v>2</v>
      </c>
      <c r="K135" s="75">
        <v>2</v>
      </c>
      <c r="L135" s="88">
        <v>8.5</v>
      </c>
      <c r="M135" s="87" t="s">
        <v>129</v>
      </c>
      <c r="N135" s="75" t="s">
        <v>130</v>
      </c>
      <c r="O135" s="75">
        <v>2</v>
      </c>
      <c r="P135" s="88">
        <v>8.5</v>
      </c>
      <c r="Q135" s="75"/>
      <c r="R135" s="75" t="s">
        <v>667</v>
      </c>
      <c r="S135" s="75"/>
      <c r="T135" s="75"/>
      <c r="U135" s="390" t="s">
        <v>686</v>
      </c>
      <c r="V135" s="370" t="s">
        <v>1145</v>
      </c>
      <c r="W135" s="370"/>
    </row>
    <row r="136" spans="1:23" s="3" customFormat="1" ht="21.75" customHeight="1" x14ac:dyDescent="0.25">
      <c r="A136" s="75"/>
      <c r="B136" s="55"/>
      <c r="C136" s="86"/>
      <c r="D136" s="75"/>
      <c r="E136" s="75"/>
      <c r="F136" s="75"/>
      <c r="G136" s="75"/>
      <c r="H136" s="87" t="s">
        <v>136</v>
      </c>
      <c r="I136" s="75"/>
      <c r="J136" s="75">
        <v>3</v>
      </c>
      <c r="K136" s="75">
        <v>3</v>
      </c>
      <c r="L136" s="88">
        <v>8.4</v>
      </c>
      <c r="M136" s="87" t="s">
        <v>46</v>
      </c>
      <c r="N136" s="75" t="s">
        <v>47</v>
      </c>
      <c r="O136" s="75">
        <v>3</v>
      </c>
      <c r="P136" s="88"/>
      <c r="Q136" s="75"/>
      <c r="R136" s="75" t="s">
        <v>667</v>
      </c>
      <c r="S136" s="75"/>
      <c r="T136" s="75"/>
      <c r="U136" s="390" t="s">
        <v>686</v>
      </c>
      <c r="V136" s="370" t="s">
        <v>1145</v>
      </c>
      <c r="W136" s="370"/>
    </row>
    <row r="137" spans="1:23" s="218" customFormat="1" ht="21.75" customHeight="1" x14ac:dyDescent="0.25">
      <c r="A137" s="67"/>
      <c r="B137" s="68"/>
      <c r="C137" s="223"/>
      <c r="D137" s="75"/>
      <c r="E137" s="75"/>
      <c r="F137" s="75"/>
      <c r="G137" s="67"/>
      <c r="H137" s="66" t="s">
        <v>59</v>
      </c>
      <c r="I137" s="67"/>
      <c r="J137" s="67">
        <v>2</v>
      </c>
      <c r="K137" s="67">
        <v>2</v>
      </c>
      <c r="L137" s="178" t="s">
        <v>312</v>
      </c>
      <c r="M137" s="66" t="s">
        <v>65</v>
      </c>
      <c r="N137" s="67" t="s">
        <v>66</v>
      </c>
      <c r="O137" s="67">
        <v>2</v>
      </c>
      <c r="P137" s="178" t="s">
        <v>312</v>
      </c>
      <c r="Q137" s="67" t="s">
        <v>671</v>
      </c>
      <c r="R137" s="67" t="s">
        <v>667</v>
      </c>
      <c r="S137" s="75"/>
      <c r="T137" s="67"/>
      <c r="U137" s="391" t="s">
        <v>686</v>
      </c>
      <c r="V137" s="375" t="s">
        <v>1145</v>
      </c>
      <c r="W137" s="375"/>
    </row>
    <row r="138" spans="1:23" s="3" customFormat="1" ht="21.75" customHeight="1" x14ac:dyDescent="0.25">
      <c r="A138" s="75"/>
      <c r="B138" s="55"/>
      <c r="C138" s="86"/>
      <c r="D138" s="75"/>
      <c r="E138" s="75"/>
      <c r="F138" s="75"/>
      <c r="G138" s="75"/>
      <c r="H138" s="87" t="s">
        <v>486</v>
      </c>
      <c r="I138" s="75"/>
      <c r="J138" s="75">
        <v>3</v>
      </c>
      <c r="K138" s="75">
        <v>3</v>
      </c>
      <c r="L138" s="88">
        <v>8.3000000000000007</v>
      </c>
      <c r="M138" s="87" t="s">
        <v>83</v>
      </c>
      <c r="N138" s="75" t="s">
        <v>84</v>
      </c>
      <c r="O138" s="75">
        <v>3</v>
      </c>
      <c r="P138" s="88">
        <v>8.3000000000000007</v>
      </c>
      <c r="Q138" s="75"/>
      <c r="R138" s="75" t="s">
        <v>667</v>
      </c>
      <c r="S138" s="75"/>
      <c r="T138" s="75"/>
      <c r="U138" s="390" t="s">
        <v>686</v>
      </c>
      <c r="V138" s="370" t="s">
        <v>1145</v>
      </c>
      <c r="W138" s="370"/>
    </row>
    <row r="139" spans="1:23" s="3" customFormat="1" ht="21.75" customHeight="1" x14ac:dyDescent="0.25">
      <c r="A139" s="75"/>
      <c r="B139" s="55"/>
      <c r="C139" s="86"/>
      <c r="D139" s="75"/>
      <c r="E139" s="75"/>
      <c r="F139" s="75"/>
      <c r="G139" s="75"/>
      <c r="H139" s="87" t="s">
        <v>142</v>
      </c>
      <c r="I139" s="75"/>
      <c r="J139" s="75">
        <v>3</v>
      </c>
      <c r="K139" s="75">
        <v>3</v>
      </c>
      <c r="L139" s="88">
        <v>6.7</v>
      </c>
      <c r="M139" s="87" t="s">
        <v>142</v>
      </c>
      <c r="N139" s="75" t="s">
        <v>143</v>
      </c>
      <c r="O139" s="75">
        <v>3</v>
      </c>
      <c r="P139" s="88">
        <v>6.7</v>
      </c>
      <c r="Q139" s="75"/>
      <c r="R139" s="75" t="s">
        <v>667</v>
      </c>
      <c r="S139" s="75"/>
      <c r="T139" s="75"/>
      <c r="U139" s="390" t="s">
        <v>686</v>
      </c>
      <c r="V139" s="370" t="s">
        <v>1145</v>
      </c>
      <c r="W139" s="370"/>
    </row>
    <row r="140" spans="1:23" s="3" customFormat="1" ht="21.75" customHeight="1" x14ac:dyDescent="0.25">
      <c r="A140" s="75"/>
      <c r="B140" s="55"/>
      <c r="C140" s="86"/>
      <c r="D140" s="75"/>
      <c r="E140" s="75"/>
      <c r="F140" s="75"/>
      <c r="G140" s="75"/>
      <c r="H140" s="87" t="s">
        <v>313</v>
      </c>
      <c r="I140" s="75"/>
      <c r="J140" s="75">
        <v>3</v>
      </c>
      <c r="K140" s="75">
        <v>3</v>
      </c>
      <c r="L140" s="88">
        <v>8.3000000000000007</v>
      </c>
      <c r="M140" s="87" t="s">
        <v>57</v>
      </c>
      <c r="N140" s="75" t="s">
        <v>58</v>
      </c>
      <c r="O140" s="75">
        <v>2</v>
      </c>
      <c r="P140" s="88">
        <v>8.3000000000000007</v>
      </c>
      <c r="Q140" s="75"/>
      <c r="R140" s="75" t="s">
        <v>667</v>
      </c>
      <c r="S140" s="75"/>
      <c r="T140" s="75"/>
      <c r="U140" s="390" t="s">
        <v>686</v>
      </c>
      <c r="V140" s="370" t="s">
        <v>1145</v>
      </c>
      <c r="W140" s="370"/>
    </row>
    <row r="141" spans="1:23" s="3" customFormat="1" ht="21.75" customHeight="1" x14ac:dyDescent="0.25">
      <c r="A141" s="75"/>
      <c r="B141" s="55"/>
      <c r="C141" s="86"/>
      <c r="D141" s="75"/>
      <c r="E141" s="75"/>
      <c r="F141" s="75"/>
      <c r="G141" s="75"/>
      <c r="H141" s="87" t="s">
        <v>153</v>
      </c>
      <c r="I141" s="75"/>
      <c r="J141" s="75">
        <v>3</v>
      </c>
      <c r="K141" s="75">
        <v>3</v>
      </c>
      <c r="L141" s="88">
        <v>6.5</v>
      </c>
      <c r="M141" s="87" t="s">
        <v>153</v>
      </c>
      <c r="N141" s="75" t="s">
        <v>154</v>
      </c>
      <c r="O141" s="75">
        <v>3</v>
      </c>
      <c r="P141" s="88">
        <v>6.5</v>
      </c>
      <c r="Q141" s="75"/>
      <c r="R141" s="75" t="s">
        <v>667</v>
      </c>
      <c r="S141" s="75"/>
      <c r="T141" s="75"/>
      <c r="U141" s="390" t="s">
        <v>686</v>
      </c>
      <c r="V141" s="370" t="s">
        <v>1145</v>
      </c>
      <c r="W141" s="370"/>
    </row>
    <row r="142" spans="1:23" s="3" customFormat="1" ht="21.75" customHeight="1" x14ac:dyDescent="0.25">
      <c r="A142" s="75"/>
      <c r="B142" s="55"/>
      <c r="C142" s="86"/>
      <c r="D142" s="75"/>
      <c r="E142" s="75"/>
      <c r="F142" s="75"/>
      <c r="G142" s="75"/>
      <c r="H142" s="87" t="s">
        <v>377</v>
      </c>
      <c r="I142" s="75"/>
      <c r="J142" s="75">
        <v>3</v>
      </c>
      <c r="K142" s="75">
        <v>3</v>
      </c>
      <c r="L142" s="88">
        <v>9</v>
      </c>
      <c r="M142" s="87" t="s">
        <v>235</v>
      </c>
      <c r="N142" s="75" t="s">
        <v>236</v>
      </c>
      <c r="O142" s="75">
        <v>3</v>
      </c>
      <c r="P142" s="88">
        <v>9</v>
      </c>
      <c r="Q142" s="75"/>
      <c r="R142" s="75" t="s">
        <v>667</v>
      </c>
      <c r="S142" s="75"/>
      <c r="T142" s="75"/>
      <c r="U142" s="390" t="s">
        <v>686</v>
      </c>
      <c r="V142" s="370" t="s">
        <v>1145</v>
      </c>
      <c r="W142" s="370"/>
    </row>
    <row r="143" spans="1:23" s="3" customFormat="1" ht="21.75" customHeight="1" x14ac:dyDescent="0.25">
      <c r="A143" s="75"/>
      <c r="B143" s="55"/>
      <c r="C143" s="86"/>
      <c r="D143" s="75"/>
      <c r="E143" s="75"/>
      <c r="F143" s="75"/>
      <c r="G143" s="75"/>
      <c r="H143" s="87" t="s">
        <v>487</v>
      </c>
      <c r="I143" s="75"/>
      <c r="J143" s="75">
        <v>3</v>
      </c>
      <c r="K143" s="75">
        <v>3</v>
      </c>
      <c r="L143" s="88">
        <v>7.6</v>
      </c>
      <c r="M143" s="87" t="s">
        <v>239</v>
      </c>
      <c r="N143" s="75" t="s">
        <v>240</v>
      </c>
      <c r="O143" s="75">
        <v>3</v>
      </c>
      <c r="P143" s="88">
        <v>7.6</v>
      </c>
      <c r="Q143" s="75"/>
      <c r="R143" s="75" t="s">
        <v>667</v>
      </c>
      <c r="S143" s="75"/>
      <c r="T143" s="75"/>
      <c r="U143" s="390" t="s">
        <v>686</v>
      </c>
      <c r="V143" s="370" t="s">
        <v>1145</v>
      </c>
      <c r="W143" s="370"/>
    </row>
    <row r="144" spans="1:23" s="17" customFormat="1" ht="21.75" customHeight="1" x14ac:dyDescent="0.25">
      <c r="A144" s="80"/>
      <c r="B144" s="72"/>
      <c r="C144" s="94"/>
      <c r="D144" s="80"/>
      <c r="E144" s="80"/>
      <c r="F144" s="80"/>
      <c r="G144" s="80"/>
      <c r="H144" s="95" t="s">
        <v>319</v>
      </c>
      <c r="I144" s="80"/>
      <c r="J144" s="80">
        <v>3</v>
      </c>
      <c r="K144" s="80">
        <v>3</v>
      </c>
      <c r="L144" s="96">
        <v>7.4</v>
      </c>
      <c r="M144" s="95" t="s">
        <v>320</v>
      </c>
      <c r="N144" s="80" t="s">
        <v>321</v>
      </c>
      <c r="O144" s="80">
        <v>3</v>
      </c>
      <c r="P144" s="96">
        <v>7.4</v>
      </c>
      <c r="Q144" s="80"/>
      <c r="R144" s="80" t="s">
        <v>667</v>
      </c>
      <c r="S144" s="80"/>
      <c r="T144" s="80"/>
      <c r="U144" s="393" t="s">
        <v>686</v>
      </c>
      <c r="V144" s="374" t="s">
        <v>1145</v>
      </c>
      <c r="W144" s="374"/>
    </row>
    <row r="145" spans="1:23" s="3" customFormat="1" ht="21.75" customHeight="1" x14ac:dyDescent="0.25">
      <c r="A145" s="73">
        <v>11</v>
      </c>
      <c r="B145" s="93" t="s">
        <v>595</v>
      </c>
      <c r="C145" s="97">
        <v>37974</v>
      </c>
      <c r="D145" s="73" t="s">
        <v>596</v>
      </c>
      <c r="E145" s="73" t="e">
        <f>VLOOKUP(D145,#REF!,2,FALSE)</f>
        <v>#REF!</v>
      </c>
      <c r="F145" s="73" t="str">
        <f>VLOOKUP(D145,Sheet1!$D$3:$F$348,3,FALSE)</f>
        <v>CĐ</v>
      </c>
      <c r="G145" s="73" t="s">
        <v>1267</v>
      </c>
      <c r="H145" s="91" t="s">
        <v>126</v>
      </c>
      <c r="I145" s="73"/>
      <c r="J145" s="73">
        <v>4</v>
      </c>
      <c r="K145" s="73">
        <v>4</v>
      </c>
      <c r="L145" s="92">
        <v>9.8000000000000007</v>
      </c>
      <c r="M145" s="91" t="s">
        <v>227</v>
      </c>
      <c r="N145" s="73" t="s">
        <v>29</v>
      </c>
      <c r="O145" s="73">
        <v>3</v>
      </c>
      <c r="P145" s="92">
        <v>9.8000000000000007</v>
      </c>
      <c r="Q145" s="73"/>
      <c r="R145" s="73" t="s">
        <v>667</v>
      </c>
      <c r="S145" s="73">
        <f>SUMIFS($O$11:$O$287,$V$11:$V$287,V145)</f>
        <v>36</v>
      </c>
      <c r="T145" s="73"/>
      <c r="U145" s="390" t="s">
        <v>686</v>
      </c>
      <c r="V145" s="370" t="s">
        <v>1143</v>
      </c>
      <c r="W145" s="370"/>
    </row>
    <row r="146" spans="1:23" s="3" customFormat="1" ht="21.75" customHeight="1" x14ac:dyDescent="0.25">
      <c r="A146" s="75"/>
      <c r="B146" s="55"/>
      <c r="C146" s="86"/>
      <c r="D146" s="75"/>
      <c r="E146" s="75"/>
      <c r="F146" s="75"/>
      <c r="G146" s="75"/>
      <c r="H146" s="87" t="s">
        <v>597</v>
      </c>
      <c r="I146" s="75"/>
      <c r="J146" s="75">
        <v>3</v>
      </c>
      <c r="K146" s="75">
        <v>3</v>
      </c>
      <c r="L146" s="88">
        <v>8.6999999999999993</v>
      </c>
      <c r="M146" s="87" t="s">
        <v>39</v>
      </c>
      <c r="N146" s="75" t="s">
        <v>40</v>
      </c>
      <c r="O146" s="75">
        <v>2</v>
      </c>
      <c r="P146" s="88">
        <v>8.6999999999999993</v>
      </c>
      <c r="Q146" s="75"/>
      <c r="R146" s="75" t="s">
        <v>667</v>
      </c>
      <c r="S146" s="75"/>
      <c r="T146" s="75"/>
      <c r="U146" s="390" t="s">
        <v>686</v>
      </c>
      <c r="V146" s="370" t="s">
        <v>1143</v>
      </c>
      <c r="W146" s="370"/>
    </row>
    <row r="147" spans="1:23" s="3" customFormat="1" ht="21.75" customHeight="1" x14ac:dyDescent="0.25">
      <c r="A147" s="75"/>
      <c r="B147" s="55"/>
      <c r="C147" s="86"/>
      <c r="D147" s="75"/>
      <c r="E147" s="75"/>
      <c r="F147" s="75"/>
      <c r="G147" s="75"/>
      <c r="H147" s="87" t="s">
        <v>598</v>
      </c>
      <c r="I147" s="75"/>
      <c r="J147" s="75">
        <v>3</v>
      </c>
      <c r="K147" s="75">
        <v>3</v>
      </c>
      <c r="L147" s="88">
        <v>8.8000000000000007</v>
      </c>
      <c r="M147" s="87" t="s">
        <v>41</v>
      </c>
      <c r="N147" s="75" t="s">
        <v>42</v>
      </c>
      <c r="O147" s="75">
        <v>2</v>
      </c>
      <c r="P147" s="88">
        <v>8.8000000000000007</v>
      </c>
      <c r="Q147" s="75"/>
      <c r="R147" s="75" t="s">
        <v>667</v>
      </c>
      <c r="S147" s="75"/>
      <c r="T147" s="75"/>
      <c r="U147" s="390" t="s">
        <v>686</v>
      </c>
      <c r="V147" s="370" t="s">
        <v>1143</v>
      </c>
      <c r="W147" s="370"/>
    </row>
    <row r="148" spans="1:23" s="3" customFormat="1" ht="21.75" customHeight="1" x14ac:dyDescent="0.25">
      <c r="A148" s="75"/>
      <c r="B148" s="55"/>
      <c r="C148" s="86"/>
      <c r="D148" s="75"/>
      <c r="E148" s="75"/>
      <c r="F148" s="75"/>
      <c r="G148" s="75"/>
      <c r="H148" s="87" t="s">
        <v>594</v>
      </c>
      <c r="I148" s="75"/>
      <c r="J148" s="75">
        <v>3</v>
      </c>
      <c r="K148" s="75">
        <v>3</v>
      </c>
      <c r="L148" s="88">
        <v>8.6</v>
      </c>
      <c r="M148" s="87" t="s">
        <v>43</v>
      </c>
      <c r="N148" s="75" t="s">
        <v>44</v>
      </c>
      <c r="O148" s="75">
        <v>2</v>
      </c>
      <c r="P148" s="88">
        <v>8.6</v>
      </c>
      <c r="Q148" s="75"/>
      <c r="R148" s="75" t="s">
        <v>667</v>
      </c>
      <c r="S148" s="75"/>
      <c r="T148" s="75"/>
      <c r="U148" s="390" t="s">
        <v>686</v>
      </c>
      <c r="V148" s="370" t="s">
        <v>1143</v>
      </c>
      <c r="W148" s="370"/>
    </row>
    <row r="149" spans="1:23" s="3" customFormat="1" ht="21.75" customHeight="1" x14ac:dyDescent="0.25">
      <c r="A149" s="75"/>
      <c r="B149" s="55"/>
      <c r="C149" s="86"/>
      <c r="D149" s="75"/>
      <c r="E149" s="75"/>
      <c r="F149" s="75"/>
      <c r="G149" s="75"/>
      <c r="H149" s="87" t="s">
        <v>128</v>
      </c>
      <c r="I149" s="75"/>
      <c r="J149" s="75">
        <v>2</v>
      </c>
      <c r="K149" s="75">
        <v>2</v>
      </c>
      <c r="L149" s="88">
        <v>6.8</v>
      </c>
      <c r="M149" s="87" t="s">
        <v>129</v>
      </c>
      <c r="N149" s="75" t="s">
        <v>130</v>
      </c>
      <c r="O149" s="75">
        <v>2</v>
      </c>
      <c r="P149" s="88">
        <v>6.8</v>
      </c>
      <c r="Q149" s="75"/>
      <c r="R149" s="75" t="s">
        <v>667</v>
      </c>
      <c r="S149" s="75"/>
      <c r="T149" s="75"/>
      <c r="U149" s="390" t="s">
        <v>686</v>
      </c>
      <c r="V149" s="370" t="s">
        <v>1143</v>
      </c>
      <c r="W149" s="370"/>
    </row>
    <row r="150" spans="1:23" s="3" customFormat="1" ht="21.75" customHeight="1" x14ac:dyDescent="0.25">
      <c r="A150" s="75"/>
      <c r="B150" s="55"/>
      <c r="C150" s="86"/>
      <c r="D150" s="75"/>
      <c r="E150" s="75"/>
      <c r="F150" s="75"/>
      <c r="G150" s="75"/>
      <c r="H150" s="87" t="s">
        <v>136</v>
      </c>
      <c r="I150" s="75"/>
      <c r="J150" s="75">
        <v>3</v>
      </c>
      <c r="K150" s="75">
        <v>3</v>
      </c>
      <c r="L150" s="88">
        <v>8.1999999999999993</v>
      </c>
      <c r="M150" s="87" t="s">
        <v>46</v>
      </c>
      <c r="N150" s="75" t="s">
        <v>47</v>
      </c>
      <c r="O150" s="75">
        <v>3</v>
      </c>
      <c r="P150" s="88"/>
      <c r="Q150" s="75"/>
      <c r="R150" s="75" t="s">
        <v>667</v>
      </c>
      <c r="S150" s="75"/>
      <c r="T150" s="75"/>
      <c r="U150" s="390" t="s">
        <v>686</v>
      </c>
      <c r="V150" s="370" t="s">
        <v>1143</v>
      </c>
      <c r="W150" s="370"/>
    </row>
    <row r="151" spans="1:23" s="218" customFormat="1" ht="21.75" customHeight="1" x14ac:dyDescent="0.25">
      <c r="A151" s="67"/>
      <c r="B151" s="68"/>
      <c r="C151" s="223"/>
      <c r="D151" s="75"/>
      <c r="E151" s="75"/>
      <c r="F151" s="75"/>
      <c r="G151" s="67"/>
      <c r="H151" s="66" t="s">
        <v>772</v>
      </c>
      <c r="I151" s="67"/>
      <c r="J151" s="67">
        <v>2</v>
      </c>
      <c r="K151" s="67">
        <v>2</v>
      </c>
      <c r="L151" s="178" t="s">
        <v>312</v>
      </c>
      <c r="M151" s="66" t="s">
        <v>65</v>
      </c>
      <c r="N151" s="67" t="s">
        <v>66</v>
      </c>
      <c r="O151" s="67">
        <v>2</v>
      </c>
      <c r="P151" s="178" t="s">
        <v>312</v>
      </c>
      <c r="Q151" s="67" t="s">
        <v>671</v>
      </c>
      <c r="R151" s="67" t="s">
        <v>667</v>
      </c>
      <c r="S151" s="75"/>
      <c r="T151" s="67"/>
      <c r="U151" s="391" t="s">
        <v>686</v>
      </c>
      <c r="V151" s="375" t="s">
        <v>1143</v>
      </c>
      <c r="W151" s="375"/>
    </row>
    <row r="152" spans="1:23" s="3" customFormat="1" ht="21.75" customHeight="1" x14ac:dyDescent="0.25">
      <c r="A152" s="75"/>
      <c r="B152" s="55"/>
      <c r="C152" s="86"/>
      <c r="D152" s="75"/>
      <c r="E152" s="75"/>
      <c r="F152" s="75"/>
      <c r="G152" s="75"/>
      <c r="H152" s="87" t="s">
        <v>486</v>
      </c>
      <c r="I152" s="75"/>
      <c r="J152" s="75">
        <v>3</v>
      </c>
      <c r="K152" s="75">
        <v>3</v>
      </c>
      <c r="L152" s="88">
        <v>5.7</v>
      </c>
      <c r="M152" s="87" t="s">
        <v>83</v>
      </c>
      <c r="N152" s="75" t="s">
        <v>84</v>
      </c>
      <c r="O152" s="75">
        <v>3</v>
      </c>
      <c r="P152" s="88">
        <v>5.7</v>
      </c>
      <c r="Q152" s="75"/>
      <c r="R152" s="75" t="s">
        <v>667</v>
      </c>
      <c r="S152" s="75"/>
      <c r="T152" s="75"/>
      <c r="U152" s="390" t="s">
        <v>686</v>
      </c>
      <c r="V152" s="370" t="s">
        <v>1143</v>
      </c>
      <c r="W152" s="370"/>
    </row>
    <row r="153" spans="1:23" s="3" customFormat="1" ht="21.75" customHeight="1" x14ac:dyDescent="0.25">
      <c r="A153" s="75"/>
      <c r="B153" s="55"/>
      <c r="C153" s="86"/>
      <c r="D153" s="75"/>
      <c r="E153" s="75"/>
      <c r="F153" s="75"/>
      <c r="G153" s="75"/>
      <c r="H153" s="87" t="s">
        <v>142</v>
      </c>
      <c r="I153" s="75"/>
      <c r="J153" s="75">
        <v>3</v>
      </c>
      <c r="K153" s="75">
        <v>3</v>
      </c>
      <c r="L153" s="88">
        <v>7.6</v>
      </c>
      <c r="M153" s="87" t="s">
        <v>142</v>
      </c>
      <c r="N153" s="75" t="s">
        <v>143</v>
      </c>
      <c r="O153" s="75">
        <v>3</v>
      </c>
      <c r="P153" s="88">
        <v>7.6</v>
      </c>
      <c r="Q153" s="75"/>
      <c r="R153" s="75" t="s">
        <v>667</v>
      </c>
      <c r="S153" s="75"/>
      <c r="T153" s="75"/>
      <c r="U153" s="390" t="s">
        <v>686</v>
      </c>
      <c r="V153" s="370" t="s">
        <v>1143</v>
      </c>
      <c r="W153" s="370"/>
    </row>
    <row r="154" spans="1:23" s="3" customFormat="1" ht="21.75" customHeight="1" x14ac:dyDescent="0.25">
      <c r="A154" s="75"/>
      <c r="B154" s="55"/>
      <c r="C154" s="86"/>
      <c r="D154" s="75"/>
      <c r="E154" s="75"/>
      <c r="F154" s="75"/>
      <c r="G154" s="75"/>
      <c r="H154" s="87" t="s">
        <v>313</v>
      </c>
      <c r="I154" s="75"/>
      <c r="J154" s="75">
        <v>3</v>
      </c>
      <c r="K154" s="75">
        <v>3</v>
      </c>
      <c r="L154" s="88">
        <v>6.1</v>
      </c>
      <c r="M154" s="87" t="s">
        <v>57</v>
      </c>
      <c r="N154" s="75" t="s">
        <v>58</v>
      </c>
      <c r="O154" s="75">
        <v>2</v>
      </c>
      <c r="P154" s="88">
        <v>6.1</v>
      </c>
      <c r="Q154" s="75"/>
      <c r="R154" s="75" t="s">
        <v>667</v>
      </c>
      <c r="S154" s="75"/>
      <c r="T154" s="75"/>
      <c r="U154" s="390" t="s">
        <v>686</v>
      </c>
      <c r="V154" s="370" t="s">
        <v>1143</v>
      </c>
      <c r="W154" s="370"/>
    </row>
    <row r="155" spans="1:23" s="3" customFormat="1" ht="21.75" customHeight="1" x14ac:dyDescent="0.25">
      <c r="A155" s="75"/>
      <c r="B155" s="55"/>
      <c r="C155" s="86"/>
      <c r="D155" s="75"/>
      <c r="E155" s="75"/>
      <c r="F155" s="75"/>
      <c r="G155" s="75"/>
      <c r="H155" s="87" t="s">
        <v>153</v>
      </c>
      <c r="I155" s="75"/>
      <c r="J155" s="75">
        <v>3</v>
      </c>
      <c r="K155" s="75">
        <v>3</v>
      </c>
      <c r="L155" s="88">
        <v>6.4</v>
      </c>
      <c r="M155" s="87" t="s">
        <v>153</v>
      </c>
      <c r="N155" s="75" t="s">
        <v>154</v>
      </c>
      <c r="O155" s="75">
        <v>3</v>
      </c>
      <c r="P155" s="88">
        <v>6.4</v>
      </c>
      <c r="Q155" s="75"/>
      <c r="R155" s="75" t="s">
        <v>667</v>
      </c>
      <c r="S155" s="75"/>
      <c r="T155" s="75"/>
      <c r="U155" s="390" t="s">
        <v>686</v>
      </c>
      <c r="V155" s="370" t="s">
        <v>1143</v>
      </c>
      <c r="W155" s="370"/>
    </row>
    <row r="156" spans="1:23" s="3" customFormat="1" ht="21.75" customHeight="1" x14ac:dyDescent="0.25">
      <c r="A156" s="75"/>
      <c r="B156" s="55"/>
      <c r="C156" s="86"/>
      <c r="D156" s="75"/>
      <c r="E156" s="75"/>
      <c r="F156" s="75"/>
      <c r="G156" s="75"/>
      <c r="H156" s="87" t="s">
        <v>599</v>
      </c>
      <c r="I156" s="75"/>
      <c r="J156" s="75">
        <v>3</v>
      </c>
      <c r="K156" s="75">
        <v>3</v>
      </c>
      <c r="L156" s="88">
        <v>6.5</v>
      </c>
      <c r="M156" s="87" t="s">
        <v>235</v>
      </c>
      <c r="N156" s="75" t="s">
        <v>236</v>
      </c>
      <c r="O156" s="75">
        <v>3</v>
      </c>
      <c r="P156" s="88">
        <v>6.5</v>
      </c>
      <c r="Q156" s="75"/>
      <c r="R156" s="75" t="s">
        <v>667</v>
      </c>
      <c r="S156" s="75"/>
      <c r="T156" s="75"/>
      <c r="U156" s="390" t="s">
        <v>686</v>
      </c>
      <c r="V156" s="370" t="s">
        <v>1143</v>
      </c>
      <c r="W156" s="370"/>
    </row>
    <row r="157" spans="1:23" s="3" customFormat="1" ht="21.75" customHeight="1" x14ac:dyDescent="0.25">
      <c r="A157" s="75"/>
      <c r="B157" s="55"/>
      <c r="C157" s="86"/>
      <c r="D157" s="75"/>
      <c r="E157" s="75"/>
      <c r="F157" s="75"/>
      <c r="G157" s="75"/>
      <c r="H157" s="87" t="s">
        <v>600</v>
      </c>
      <c r="I157" s="75"/>
      <c r="J157" s="75">
        <v>3</v>
      </c>
      <c r="K157" s="75">
        <v>3</v>
      </c>
      <c r="L157" s="88">
        <v>8.1</v>
      </c>
      <c r="M157" s="87" t="s">
        <v>239</v>
      </c>
      <c r="N157" s="75" t="s">
        <v>240</v>
      </c>
      <c r="O157" s="75">
        <v>3</v>
      </c>
      <c r="P157" s="88">
        <v>8.1</v>
      </c>
      <c r="Q157" s="75"/>
      <c r="R157" s="75" t="s">
        <v>667</v>
      </c>
      <c r="S157" s="75"/>
      <c r="T157" s="75"/>
      <c r="U157" s="390" t="s">
        <v>686</v>
      </c>
      <c r="V157" s="370" t="s">
        <v>1143</v>
      </c>
      <c r="W157" s="370"/>
    </row>
    <row r="158" spans="1:23" s="17" customFormat="1" ht="21.75" customHeight="1" x14ac:dyDescent="0.25">
      <c r="A158" s="80"/>
      <c r="B158" s="72"/>
      <c r="C158" s="94"/>
      <c r="D158" s="80"/>
      <c r="E158" s="80"/>
      <c r="F158" s="80"/>
      <c r="G158" s="80"/>
      <c r="H158" s="95" t="s">
        <v>319</v>
      </c>
      <c r="I158" s="80"/>
      <c r="J158" s="80">
        <v>3</v>
      </c>
      <c r="K158" s="80">
        <v>3</v>
      </c>
      <c r="L158" s="96">
        <v>7.7</v>
      </c>
      <c r="M158" s="95" t="s">
        <v>320</v>
      </c>
      <c r="N158" s="80" t="s">
        <v>321</v>
      </c>
      <c r="O158" s="80">
        <v>3</v>
      </c>
      <c r="P158" s="96">
        <v>7.7</v>
      </c>
      <c r="Q158" s="80"/>
      <c r="R158" s="80" t="s">
        <v>667</v>
      </c>
      <c r="S158" s="80"/>
      <c r="T158" s="80"/>
      <c r="U158" s="393" t="s">
        <v>686</v>
      </c>
      <c r="V158" s="374" t="s">
        <v>1143</v>
      </c>
      <c r="W158" s="374"/>
    </row>
    <row r="159" spans="1:23" ht="21.75" customHeight="1" x14ac:dyDescent="0.2">
      <c r="A159" s="73">
        <v>12</v>
      </c>
      <c r="B159" s="91" t="s">
        <v>713</v>
      </c>
      <c r="C159" s="97">
        <v>37343</v>
      </c>
      <c r="D159" s="73" t="s">
        <v>714</v>
      </c>
      <c r="E159" s="73" t="e">
        <f>VLOOKUP(D159,#REF!,2,FALSE)</f>
        <v>#REF!</v>
      </c>
      <c r="F159" s="73" t="str">
        <f>VLOOKUP(D159,Sheet1!$D$3:$F$348,3,FALSE)</f>
        <v>CĐ</v>
      </c>
      <c r="G159" s="73" t="s">
        <v>1267</v>
      </c>
      <c r="H159" s="91" t="s">
        <v>126</v>
      </c>
      <c r="I159" s="73"/>
      <c r="J159" s="73">
        <v>4</v>
      </c>
      <c r="K159" s="73">
        <v>4</v>
      </c>
      <c r="L159" s="92">
        <v>10</v>
      </c>
      <c r="M159" s="91" t="s">
        <v>227</v>
      </c>
      <c r="N159" s="73" t="s">
        <v>29</v>
      </c>
      <c r="O159" s="73">
        <v>3</v>
      </c>
      <c r="P159" s="92">
        <v>10</v>
      </c>
      <c r="Q159" s="73"/>
      <c r="R159" s="73" t="s">
        <v>667</v>
      </c>
      <c r="S159" s="73">
        <f>SUMIFS($O$11:$O$287,$V$11:$V$287,V159)</f>
        <v>36</v>
      </c>
      <c r="T159" s="73"/>
      <c r="U159" s="390" t="s">
        <v>686</v>
      </c>
      <c r="V159" s="389" t="s">
        <v>1146</v>
      </c>
    </row>
    <row r="160" spans="1:23" ht="21.75" customHeight="1" x14ac:dyDescent="0.2">
      <c r="A160" s="75"/>
      <c r="B160" s="87"/>
      <c r="C160" s="86"/>
      <c r="D160" s="75"/>
      <c r="E160" s="75"/>
      <c r="F160" s="75"/>
      <c r="G160" s="75"/>
      <c r="H160" s="87" t="s">
        <v>597</v>
      </c>
      <c r="I160" s="75"/>
      <c r="J160" s="75">
        <v>3</v>
      </c>
      <c r="K160" s="75">
        <v>3</v>
      </c>
      <c r="L160" s="88">
        <v>8.6999999999999993</v>
      </c>
      <c r="M160" s="87" t="s">
        <v>39</v>
      </c>
      <c r="N160" s="75" t="s">
        <v>40</v>
      </c>
      <c r="O160" s="75">
        <v>2</v>
      </c>
      <c r="P160" s="88">
        <v>8.6999999999999993</v>
      </c>
      <c r="Q160" s="75"/>
      <c r="R160" s="75" t="s">
        <v>667</v>
      </c>
      <c r="S160" s="75"/>
      <c r="T160" s="75"/>
      <c r="U160" s="390" t="s">
        <v>686</v>
      </c>
      <c r="V160" s="389" t="s">
        <v>1146</v>
      </c>
    </row>
    <row r="161" spans="1:23" ht="21.75" customHeight="1" x14ac:dyDescent="0.2">
      <c r="A161" s="75"/>
      <c r="B161" s="87"/>
      <c r="C161" s="86"/>
      <c r="D161" s="75"/>
      <c r="E161" s="75"/>
      <c r="F161" s="75"/>
      <c r="G161" s="75"/>
      <c r="H161" s="87" t="s">
        <v>598</v>
      </c>
      <c r="I161" s="75"/>
      <c r="J161" s="75">
        <v>3</v>
      </c>
      <c r="K161" s="75">
        <v>3</v>
      </c>
      <c r="L161" s="88">
        <v>8.4</v>
      </c>
      <c r="M161" s="87" t="s">
        <v>41</v>
      </c>
      <c r="N161" s="75" t="s">
        <v>42</v>
      </c>
      <c r="O161" s="75">
        <v>2</v>
      </c>
      <c r="P161" s="88">
        <v>8.4</v>
      </c>
      <c r="Q161" s="75"/>
      <c r="R161" s="75" t="s">
        <v>667</v>
      </c>
      <c r="S161" s="75"/>
      <c r="T161" s="75"/>
      <c r="U161" s="390" t="s">
        <v>686</v>
      </c>
      <c r="V161" s="389" t="s">
        <v>1146</v>
      </c>
    </row>
    <row r="162" spans="1:23" ht="21.75" customHeight="1" x14ac:dyDescent="0.2">
      <c r="A162" s="75"/>
      <c r="B162" s="87"/>
      <c r="C162" s="86"/>
      <c r="D162" s="75"/>
      <c r="E162" s="75"/>
      <c r="F162" s="75"/>
      <c r="G162" s="75"/>
      <c r="H162" s="87" t="s">
        <v>594</v>
      </c>
      <c r="I162" s="75"/>
      <c r="J162" s="75">
        <v>3</v>
      </c>
      <c r="K162" s="75">
        <v>3</v>
      </c>
      <c r="L162" s="88">
        <v>8.9</v>
      </c>
      <c r="M162" s="87" t="s">
        <v>43</v>
      </c>
      <c r="N162" s="75" t="s">
        <v>44</v>
      </c>
      <c r="O162" s="75">
        <v>2</v>
      </c>
      <c r="P162" s="88">
        <v>8.9</v>
      </c>
      <c r="Q162" s="75"/>
      <c r="R162" s="75" t="s">
        <v>667</v>
      </c>
      <c r="S162" s="75"/>
      <c r="T162" s="75"/>
      <c r="U162" s="390" t="s">
        <v>686</v>
      </c>
      <c r="V162" s="389" t="s">
        <v>1146</v>
      </c>
    </row>
    <row r="163" spans="1:23" ht="21.75" customHeight="1" x14ac:dyDescent="0.2">
      <c r="A163" s="75"/>
      <c r="B163" s="87"/>
      <c r="C163" s="86"/>
      <c r="D163" s="75"/>
      <c r="E163" s="75"/>
      <c r="F163" s="75"/>
      <c r="G163" s="75"/>
      <c r="H163" s="87" t="s">
        <v>128</v>
      </c>
      <c r="I163" s="75"/>
      <c r="J163" s="75">
        <v>2</v>
      </c>
      <c r="K163" s="75">
        <v>2</v>
      </c>
      <c r="L163" s="88">
        <v>8.8000000000000007</v>
      </c>
      <c r="M163" s="87" t="s">
        <v>129</v>
      </c>
      <c r="N163" s="75" t="s">
        <v>130</v>
      </c>
      <c r="O163" s="75">
        <v>2</v>
      </c>
      <c r="P163" s="88">
        <v>8.8000000000000007</v>
      </c>
      <c r="Q163" s="75"/>
      <c r="R163" s="75" t="s">
        <v>667</v>
      </c>
      <c r="S163" s="75"/>
      <c r="T163" s="75"/>
      <c r="U163" s="390" t="s">
        <v>686</v>
      </c>
      <c r="V163" s="389" t="s">
        <v>1146</v>
      </c>
    </row>
    <row r="164" spans="1:23" ht="21.75" customHeight="1" x14ac:dyDescent="0.2">
      <c r="A164" s="75"/>
      <c r="B164" s="87"/>
      <c r="C164" s="86"/>
      <c r="D164" s="75"/>
      <c r="E164" s="75"/>
      <c r="F164" s="75"/>
      <c r="G164" s="75"/>
      <c r="H164" s="87" t="s">
        <v>136</v>
      </c>
      <c r="I164" s="75"/>
      <c r="J164" s="75">
        <v>3</v>
      </c>
      <c r="K164" s="75">
        <v>3</v>
      </c>
      <c r="L164" s="88">
        <v>9.6999999999999993</v>
      </c>
      <c r="M164" s="87" t="s">
        <v>46</v>
      </c>
      <c r="N164" s="75" t="s">
        <v>47</v>
      </c>
      <c r="O164" s="75">
        <v>3</v>
      </c>
      <c r="P164" s="88"/>
      <c r="Q164" s="75"/>
      <c r="R164" s="75" t="s">
        <v>667</v>
      </c>
      <c r="S164" s="75"/>
      <c r="T164" s="75"/>
      <c r="U164" s="390" t="s">
        <v>686</v>
      </c>
      <c r="V164" s="389" t="s">
        <v>1146</v>
      </c>
    </row>
    <row r="165" spans="1:23" s="227" customFormat="1" ht="21.75" customHeight="1" x14ac:dyDescent="0.2">
      <c r="A165" s="67"/>
      <c r="B165" s="66"/>
      <c r="C165" s="223"/>
      <c r="D165" s="75"/>
      <c r="E165" s="75"/>
      <c r="F165" s="75"/>
      <c r="G165" s="67"/>
      <c r="H165" s="66" t="s">
        <v>59</v>
      </c>
      <c r="I165" s="67"/>
      <c r="J165" s="67">
        <v>2</v>
      </c>
      <c r="K165" s="67">
        <v>2</v>
      </c>
      <c r="L165" s="178" t="s">
        <v>312</v>
      </c>
      <c r="M165" s="66" t="s">
        <v>65</v>
      </c>
      <c r="N165" s="67" t="s">
        <v>66</v>
      </c>
      <c r="O165" s="67">
        <v>2</v>
      </c>
      <c r="P165" s="178" t="s">
        <v>312</v>
      </c>
      <c r="Q165" s="67" t="s">
        <v>671</v>
      </c>
      <c r="R165" s="67" t="s">
        <v>667</v>
      </c>
      <c r="S165" s="75"/>
      <c r="T165" s="67"/>
      <c r="U165" s="391" t="s">
        <v>686</v>
      </c>
      <c r="V165" s="394" t="s">
        <v>1146</v>
      </c>
      <c r="W165" s="394"/>
    </row>
    <row r="166" spans="1:23" ht="21.75" customHeight="1" x14ac:dyDescent="0.2">
      <c r="A166" s="75"/>
      <c r="B166" s="87"/>
      <c r="C166" s="86"/>
      <c r="D166" s="75"/>
      <c r="E166" s="75"/>
      <c r="F166" s="75"/>
      <c r="G166" s="75"/>
      <c r="H166" s="87" t="s">
        <v>486</v>
      </c>
      <c r="I166" s="75"/>
      <c r="J166" s="75">
        <v>3</v>
      </c>
      <c r="K166" s="75">
        <v>3</v>
      </c>
      <c r="L166" s="88">
        <v>8.6999999999999993</v>
      </c>
      <c r="M166" s="87" t="s">
        <v>83</v>
      </c>
      <c r="N166" s="75" t="s">
        <v>84</v>
      </c>
      <c r="O166" s="75">
        <v>3</v>
      </c>
      <c r="P166" s="88">
        <v>8.6999999999999993</v>
      </c>
      <c r="Q166" s="75"/>
      <c r="R166" s="75" t="s">
        <v>667</v>
      </c>
      <c r="S166" s="75"/>
      <c r="T166" s="75"/>
      <c r="U166" s="390" t="s">
        <v>686</v>
      </c>
      <c r="V166" s="389" t="s">
        <v>1146</v>
      </c>
    </row>
    <row r="167" spans="1:23" ht="21.75" customHeight="1" x14ac:dyDescent="0.2">
      <c r="A167" s="75"/>
      <c r="B167" s="87"/>
      <c r="C167" s="86"/>
      <c r="D167" s="75"/>
      <c r="E167" s="75"/>
      <c r="F167" s="75"/>
      <c r="G167" s="75"/>
      <c r="H167" s="87" t="s">
        <v>142</v>
      </c>
      <c r="I167" s="75"/>
      <c r="J167" s="75">
        <v>3</v>
      </c>
      <c r="K167" s="75">
        <v>3</v>
      </c>
      <c r="L167" s="88">
        <v>7.4</v>
      </c>
      <c r="M167" s="87" t="s">
        <v>142</v>
      </c>
      <c r="N167" s="75" t="s">
        <v>143</v>
      </c>
      <c r="O167" s="75">
        <v>3</v>
      </c>
      <c r="P167" s="88">
        <v>7.4</v>
      </c>
      <c r="Q167" s="75"/>
      <c r="R167" s="75" t="s">
        <v>667</v>
      </c>
      <c r="S167" s="75"/>
      <c r="T167" s="75"/>
      <c r="U167" s="390" t="s">
        <v>686</v>
      </c>
      <c r="V167" s="389" t="s">
        <v>1146</v>
      </c>
    </row>
    <row r="168" spans="1:23" ht="21.75" customHeight="1" x14ac:dyDescent="0.2">
      <c r="A168" s="75"/>
      <c r="B168" s="87"/>
      <c r="C168" s="86"/>
      <c r="D168" s="75"/>
      <c r="E168" s="75"/>
      <c r="F168" s="75"/>
      <c r="G168" s="75"/>
      <c r="H168" s="87" t="s">
        <v>313</v>
      </c>
      <c r="I168" s="75"/>
      <c r="J168" s="75">
        <v>3</v>
      </c>
      <c r="K168" s="75">
        <v>3</v>
      </c>
      <c r="L168" s="88">
        <v>8.4</v>
      </c>
      <c r="M168" s="87" t="s">
        <v>57</v>
      </c>
      <c r="N168" s="75" t="s">
        <v>58</v>
      </c>
      <c r="O168" s="75">
        <v>2</v>
      </c>
      <c r="P168" s="88">
        <v>8.4</v>
      </c>
      <c r="Q168" s="75"/>
      <c r="R168" s="75" t="s">
        <v>667</v>
      </c>
      <c r="S168" s="75"/>
      <c r="T168" s="75"/>
      <c r="U168" s="390" t="s">
        <v>686</v>
      </c>
      <c r="V168" s="389" t="s">
        <v>1146</v>
      </c>
    </row>
    <row r="169" spans="1:23" ht="21.75" customHeight="1" x14ac:dyDescent="0.2">
      <c r="A169" s="75"/>
      <c r="B169" s="87"/>
      <c r="C169" s="86"/>
      <c r="D169" s="75"/>
      <c r="E169" s="75"/>
      <c r="F169" s="75"/>
      <c r="G169" s="75"/>
      <c r="H169" s="87" t="s">
        <v>153</v>
      </c>
      <c r="I169" s="75"/>
      <c r="J169" s="75">
        <v>3</v>
      </c>
      <c r="K169" s="75">
        <v>3</v>
      </c>
      <c r="L169" s="88">
        <v>7.8</v>
      </c>
      <c r="M169" s="87" t="s">
        <v>153</v>
      </c>
      <c r="N169" s="75" t="s">
        <v>154</v>
      </c>
      <c r="O169" s="75">
        <v>3</v>
      </c>
      <c r="P169" s="88">
        <v>7.8</v>
      </c>
      <c r="Q169" s="75"/>
      <c r="R169" s="75" t="s">
        <v>667</v>
      </c>
      <c r="S169" s="75"/>
      <c r="T169" s="75"/>
      <c r="U169" s="390" t="s">
        <v>686</v>
      </c>
      <c r="V169" s="389" t="s">
        <v>1146</v>
      </c>
    </row>
    <row r="170" spans="1:23" ht="21.75" customHeight="1" x14ac:dyDescent="0.2">
      <c r="A170" s="75"/>
      <c r="B170" s="87"/>
      <c r="C170" s="86"/>
      <c r="D170" s="75"/>
      <c r="E170" s="75"/>
      <c r="F170" s="75"/>
      <c r="G170" s="75"/>
      <c r="H170" s="87" t="s">
        <v>507</v>
      </c>
      <c r="I170" s="75"/>
      <c r="J170" s="75">
        <v>3</v>
      </c>
      <c r="K170" s="75">
        <v>3</v>
      </c>
      <c r="L170" s="88">
        <v>7.3</v>
      </c>
      <c r="M170" s="87" t="s">
        <v>235</v>
      </c>
      <c r="N170" s="75" t="s">
        <v>236</v>
      </c>
      <c r="O170" s="75">
        <v>3</v>
      </c>
      <c r="P170" s="88">
        <v>7.3</v>
      </c>
      <c r="Q170" s="75"/>
      <c r="R170" s="75" t="s">
        <v>667</v>
      </c>
      <c r="S170" s="75"/>
      <c r="T170" s="75"/>
      <c r="U170" s="390" t="s">
        <v>686</v>
      </c>
      <c r="V170" s="389" t="s">
        <v>1146</v>
      </c>
    </row>
    <row r="171" spans="1:23" ht="21.75" customHeight="1" x14ac:dyDescent="0.2">
      <c r="A171" s="75"/>
      <c r="B171" s="87"/>
      <c r="C171" s="86"/>
      <c r="D171" s="75"/>
      <c r="E171" s="75"/>
      <c r="F171" s="75"/>
      <c r="G171" s="75"/>
      <c r="H171" s="87" t="s">
        <v>508</v>
      </c>
      <c r="I171" s="75"/>
      <c r="J171" s="75">
        <v>3</v>
      </c>
      <c r="K171" s="75">
        <v>3</v>
      </c>
      <c r="L171" s="88">
        <v>9.8000000000000007</v>
      </c>
      <c r="M171" s="87" t="s">
        <v>239</v>
      </c>
      <c r="N171" s="75" t="s">
        <v>240</v>
      </c>
      <c r="O171" s="75">
        <v>3</v>
      </c>
      <c r="P171" s="88">
        <v>9.8000000000000007</v>
      </c>
      <c r="Q171" s="75"/>
      <c r="R171" s="75" t="s">
        <v>667</v>
      </c>
      <c r="S171" s="75"/>
      <c r="T171" s="75"/>
      <c r="U171" s="390" t="s">
        <v>686</v>
      </c>
      <c r="V171" s="389" t="s">
        <v>1146</v>
      </c>
    </row>
    <row r="172" spans="1:23" ht="21.75" customHeight="1" x14ac:dyDescent="0.2">
      <c r="A172" s="75"/>
      <c r="B172" s="87"/>
      <c r="C172" s="86"/>
      <c r="D172" s="75"/>
      <c r="E172" s="75"/>
      <c r="F172" s="75"/>
      <c r="G172" s="75"/>
      <c r="H172" s="87" t="s">
        <v>488</v>
      </c>
      <c r="I172" s="75"/>
      <c r="J172" s="75">
        <v>3</v>
      </c>
      <c r="K172" s="75"/>
      <c r="L172" s="88">
        <v>7.7</v>
      </c>
      <c r="M172" s="87" t="s">
        <v>245</v>
      </c>
      <c r="N172" s="75" t="s">
        <v>246</v>
      </c>
      <c r="O172" s="75">
        <v>3</v>
      </c>
      <c r="P172" s="103"/>
      <c r="Q172" s="75"/>
      <c r="R172" s="75"/>
      <c r="S172" s="75"/>
      <c r="T172" s="75" t="s">
        <v>668</v>
      </c>
      <c r="U172" s="390" t="s">
        <v>686</v>
      </c>
    </row>
    <row r="173" spans="1:23" s="51" customFormat="1" ht="21.75" customHeight="1" x14ac:dyDescent="0.2">
      <c r="A173" s="80"/>
      <c r="B173" s="95"/>
      <c r="C173" s="94"/>
      <c r="D173" s="80"/>
      <c r="E173" s="80"/>
      <c r="F173" s="80"/>
      <c r="G173" s="80"/>
      <c r="H173" s="95" t="s">
        <v>319</v>
      </c>
      <c r="I173" s="80"/>
      <c r="J173" s="80">
        <v>3</v>
      </c>
      <c r="K173" s="80">
        <v>3</v>
      </c>
      <c r="L173" s="96">
        <v>7.8</v>
      </c>
      <c r="M173" s="95" t="s">
        <v>320</v>
      </c>
      <c r="N173" s="80" t="s">
        <v>321</v>
      </c>
      <c r="O173" s="80">
        <v>3</v>
      </c>
      <c r="P173" s="96">
        <v>7.8</v>
      </c>
      <c r="Q173" s="80"/>
      <c r="R173" s="80" t="s">
        <v>667</v>
      </c>
      <c r="S173" s="80"/>
      <c r="T173" s="80"/>
      <c r="U173" s="393" t="s">
        <v>686</v>
      </c>
      <c r="V173" s="395" t="s">
        <v>1146</v>
      </c>
      <c r="W173" s="395"/>
    </row>
    <row r="174" spans="1:23" ht="21.75" customHeight="1" x14ac:dyDescent="0.2">
      <c r="A174" s="73">
        <v>13</v>
      </c>
      <c r="B174" s="91" t="s">
        <v>715</v>
      </c>
      <c r="C174" s="97">
        <v>37424</v>
      </c>
      <c r="D174" s="73" t="s">
        <v>716</v>
      </c>
      <c r="E174" s="73" t="e">
        <f>VLOOKUP(D174,#REF!,2,FALSE)</f>
        <v>#REF!</v>
      </c>
      <c r="F174" s="73" t="str">
        <f>VLOOKUP(D174,Sheet1!$D$3:$F$348,3,FALSE)</f>
        <v>CĐ</v>
      </c>
      <c r="G174" s="73" t="s">
        <v>1267</v>
      </c>
      <c r="H174" s="91" t="s">
        <v>126</v>
      </c>
      <c r="I174" s="73"/>
      <c r="J174" s="73">
        <v>4</v>
      </c>
      <c r="K174" s="73">
        <v>4</v>
      </c>
      <c r="L174" s="92">
        <v>9.6999999999999993</v>
      </c>
      <c r="M174" s="91" t="s">
        <v>227</v>
      </c>
      <c r="N174" s="73" t="s">
        <v>29</v>
      </c>
      <c r="O174" s="73">
        <v>3</v>
      </c>
      <c r="P174" s="92">
        <v>9.6999999999999993</v>
      </c>
      <c r="Q174" s="73"/>
      <c r="R174" s="73" t="s">
        <v>667</v>
      </c>
      <c r="S174" s="73">
        <f>SUMIFS($O$11:$O$287,$V$11:$V$287,V174)</f>
        <v>36</v>
      </c>
      <c r="T174" s="73"/>
      <c r="U174" s="390" t="s">
        <v>686</v>
      </c>
      <c r="V174" s="389" t="s">
        <v>1147</v>
      </c>
    </row>
    <row r="175" spans="1:23" ht="21.75" customHeight="1" x14ac:dyDescent="0.2">
      <c r="A175" s="75"/>
      <c r="B175" s="87"/>
      <c r="C175" s="86"/>
      <c r="D175" s="75"/>
      <c r="E175" s="75"/>
      <c r="F175" s="75"/>
      <c r="G175" s="75"/>
      <c r="H175" s="87" t="s">
        <v>597</v>
      </c>
      <c r="I175" s="75"/>
      <c r="J175" s="75">
        <v>3</v>
      </c>
      <c r="K175" s="75">
        <v>3</v>
      </c>
      <c r="L175" s="88">
        <v>10</v>
      </c>
      <c r="M175" s="87" t="s">
        <v>39</v>
      </c>
      <c r="N175" s="75" t="s">
        <v>40</v>
      </c>
      <c r="O175" s="75">
        <v>2</v>
      </c>
      <c r="P175" s="88">
        <v>10</v>
      </c>
      <c r="Q175" s="75"/>
      <c r="R175" s="75" t="s">
        <v>667</v>
      </c>
      <c r="S175" s="75"/>
      <c r="T175" s="75"/>
      <c r="U175" s="390" t="s">
        <v>686</v>
      </c>
      <c r="V175" s="389" t="s">
        <v>1147</v>
      </c>
    </row>
    <row r="176" spans="1:23" ht="21.75" customHeight="1" x14ac:dyDescent="0.2">
      <c r="A176" s="75"/>
      <c r="B176" s="87"/>
      <c r="C176" s="86"/>
      <c r="D176" s="75"/>
      <c r="E176" s="75"/>
      <c r="F176" s="75"/>
      <c r="G176" s="75"/>
      <c r="H176" s="87" t="s">
        <v>598</v>
      </c>
      <c r="I176" s="75"/>
      <c r="J176" s="75">
        <v>3</v>
      </c>
      <c r="K176" s="75">
        <v>3</v>
      </c>
      <c r="L176" s="88">
        <v>9.8000000000000007</v>
      </c>
      <c r="M176" s="87" t="s">
        <v>41</v>
      </c>
      <c r="N176" s="75" t="s">
        <v>42</v>
      </c>
      <c r="O176" s="75">
        <v>2</v>
      </c>
      <c r="P176" s="88">
        <v>9.8000000000000007</v>
      </c>
      <c r="Q176" s="75"/>
      <c r="R176" s="75" t="s">
        <v>667</v>
      </c>
      <c r="S176" s="75"/>
      <c r="T176" s="75"/>
      <c r="U176" s="390" t="s">
        <v>686</v>
      </c>
      <c r="V176" s="389" t="s">
        <v>1147</v>
      </c>
    </row>
    <row r="177" spans="1:23" ht="21.75" customHeight="1" x14ac:dyDescent="0.2">
      <c r="A177" s="75"/>
      <c r="B177" s="87"/>
      <c r="C177" s="86"/>
      <c r="D177" s="75"/>
      <c r="E177" s="75"/>
      <c r="F177" s="75"/>
      <c r="G177" s="75"/>
      <c r="H177" s="87" t="s">
        <v>594</v>
      </c>
      <c r="I177" s="75"/>
      <c r="J177" s="75">
        <v>3</v>
      </c>
      <c r="K177" s="75">
        <v>3</v>
      </c>
      <c r="L177" s="88">
        <v>9.8000000000000007</v>
      </c>
      <c r="M177" s="87" t="s">
        <v>43</v>
      </c>
      <c r="N177" s="75" t="s">
        <v>44</v>
      </c>
      <c r="O177" s="75">
        <v>2</v>
      </c>
      <c r="P177" s="88">
        <v>9.8000000000000007</v>
      </c>
      <c r="Q177" s="75"/>
      <c r="R177" s="75" t="s">
        <v>667</v>
      </c>
      <c r="S177" s="75"/>
      <c r="T177" s="75"/>
      <c r="U177" s="390" t="s">
        <v>686</v>
      </c>
      <c r="V177" s="389" t="s">
        <v>1147</v>
      </c>
    </row>
    <row r="178" spans="1:23" ht="21.75" customHeight="1" x14ac:dyDescent="0.2">
      <c r="A178" s="75"/>
      <c r="B178" s="87"/>
      <c r="C178" s="86"/>
      <c r="D178" s="75"/>
      <c r="E178" s="75"/>
      <c r="F178" s="75"/>
      <c r="G178" s="75"/>
      <c r="H178" s="87" t="s">
        <v>128</v>
      </c>
      <c r="I178" s="75"/>
      <c r="J178" s="75">
        <v>2</v>
      </c>
      <c r="K178" s="75">
        <v>2</v>
      </c>
      <c r="L178" s="88">
        <v>9</v>
      </c>
      <c r="M178" s="87" t="s">
        <v>129</v>
      </c>
      <c r="N178" s="75" t="s">
        <v>130</v>
      </c>
      <c r="O178" s="75">
        <v>2</v>
      </c>
      <c r="P178" s="88">
        <v>9</v>
      </c>
      <c r="Q178" s="75"/>
      <c r="R178" s="75" t="s">
        <v>667</v>
      </c>
      <c r="S178" s="75"/>
      <c r="T178" s="75"/>
      <c r="U178" s="390" t="s">
        <v>686</v>
      </c>
      <c r="V178" s="389" t="s">
        <v>1147</v>
      </c>
    </row>
    <row r="179" spans="1:23" ht="21.75" customHeight="1" x14ac:dyDescent="0.2">
      <c r="A179" s="75"/>
      <c r="B179" s="87"/>
      <c r="C179" s="86"/>
      <c r="D179" s="75"/>
      <c r="E179" s="75"/>
      <c r="F179" s="75"/>
      <c r="G179" s="75"/>
      <c r="H179" s="87" t="s">
        <v>136</v>
      </c>
      <c r="I179" s="75"/>
      <c r="J179" s="75">
        <v>3</v>
      </c>
      <c r="K179" s="75">
        <v>3</v>
      </c>
      <c r="L179" s="88">
        <v>9.6999999999999993</v>
      </c>
      <c r="M179" s="87" t="s">
        <v>46</v>
      </c>
      <c r="N179" s="75" t="s">
        <v>47</v>
      </c>
      <c r="O179" s="75">
        <v>3</v>
      </c>
      <c r="P179" s="88"/>
      <c r="Q179" s="75"/>
      <c r="R179" s="75" t="s">
        <v>667</v>
      </c>
      <c r="S179" s="75"/>
      <c r="T179" s="75"/>
      <c r="U179" s="390" t="s">
        <v>686</v>
      </c>
      <c r="V179" s="389" t="s">
        <v>1147</v>
      </c>
    </row>
    <row r="180" spans="1:23" s="227" customFormat="1" ht="21.75" customHeight="1" x14ac:dyDescent="0.2">
      <c r="A180" s="67"/>
      <c r="B180" s="66"/>
      <c r="C180" s="223"/>
      <c r="D180" s="75"/>
      <c r="E180" s="75"/>
      <c r="F180" s="75"/>
      <c r="G180" s="67"/>
      <c r="H180" s="66" t="s">
        <v>59</v>
      </c>
      <c r="I180" s="67"/>
      <c r="J180" s="67">
        <v>2</v>
      </c>
      <c r="K180" s="67">
        <v>2</v>
      </c>
      <c r="L180" s="178" t="s">
        <v>312</v>
      </c>
      <c r="M180" s="66" t="s">
        <v>65</v>
      </c>
      <c r="N180" s="67" t="s">
        <v>66</v>
      </c>
      <c r="O180" s="67">
        <v>2</v>
      </c>
      <c r="P180" s="178" t="s">
        <v>312</v>
      </c>
      <c r="Q180" s="67"/>
      <c r="R180" s="67" t="s">
        <v>667</v>
      </c>
      <c r="S180" s="75"/>
      <c r="T180" s="67"/>
      <c r="U180" s="391" t="s">
        <v>686</v>
      </c>
      <c r="V180" s="394" t="s">
        <v>1147</v>
      </c>
      <c r="W180" s="394"/>
    </row>
    <row r="181" spans="1:23" ht="21.75" customHeight="1" x14ac:dyDescent="0.2">
      <c r="A181" s="75"/>
      <c r="B181" s="87"/>
      <c r="C181" s="86"/>
      <c r="D181" s="75"/>
      <c r="E181" s="75"/>
      <c r="F181" s="75"/>
      <c r="G181" s="75"/>
      <c r="H181" s="87" t="s">
        <v>486</v>
      </c>
      <c r="I181" s="75"/>
      <c r="J181" s="75">
        <v>3</v>
      </c>
      <c r="K181" s="75">
        <v>3</v>
      </c>
      <c r="L181" s="88">
        <v>7.8</v>
      </c>
      <c r="M181" s="87" t="s">
        <v>83</v>
      </c>
      <c r="N181" s="75" t="s">
        <v>84</v>
      </c>
      <c r="O181" s="75">
        <v>3</v>
      </c>
      <c r="P181" s="88">
        <v>7.8</v>
      </c>
      <c r="Q181" s="75"/>
      <c r="R181" s="75" t="s">
        <v>667</v>
      </c>
      <c r="S181" s="75"/>
      <c r="T181" s="75"/>
      <c r="U181" s="390" t="s">
        <v>686</v>
      </c>
      <c r="V181" s="389" t="s">
        <v>1147</v>
      </c>
    </row>
    <row r="182" spans="1:23" ht="21.75" customHeight="1" x14ac:dyDescent="0.2">
      <c r="A182" s="75"/>
      <c r="B182" s="87"/>
      <c r="C182" s="86"/>
      <c r="D182" s="75"/>
      <c r="E182" s="75"/>
      <c r="F182" s="75"/>
      <c r="G182" s="75"/>
      <c r="H182" s="87" t="s">
        <v>142</v>
      </c>
      <c r="I182" s="75"/>
      <c r="J182" s="75">
        <v>3</v>
      </c>
      <c r="K182" s="75">
        <v>3</v>
      </c>
      <c r="L182" s="88">
        <v>8.1999999999999993</v>
      </c>
      <c r="M182" s="87" t="s">
        <v>142</v>
      </c>
      <c r="N182" s="75" t="s">
        <v>143</v>
      </c>
      <c r="O182" s="75">
        <v>3</v>
      </c>
      <c r="P182" s="88">
        <v>8.1999999999999993</v>
      </c>
      <c r="Q182" s="75"/>
      <c r="R182" s="75" t="s">
        <v>667</v>
      </c>
      <c r="S182" s="75"/>
      <c r="T182" s="75"/>
      <c r="U182" s="390" t="s">
        <v>686</v>
      </c>
      <c r="V182" s="389" t="s">
        <v>1147</v>
      </c>
    </row>
    <row r="183" spans="1:23" ht="21.75" customHeight="1" x14ac:dyDescent="0.2">
      <c r="A183" s="75"/>
      <c r="B183" s="87"/>
      <c r="C183" s="86"/>
      <c r="D183" s="75"/>
      <c r="E183" s="75"/>
      <c r="F183" s="75"/>
      <c r="G183" s="75"/>
      <c r="H183" s="87" t="s">
        <v>313</v>
      </c>
      <c r="I183" s="75"/>
      <c r="J183" s="75">
        <v>3</v>
      </c>
      <c r="K183" s="75">
        <v>3</v>
      </c>
      <c r="L183" s="88">
        <v>10</v>
      </c>
      <c r="M183" s="87" t="s">
        <v>57</v>
      </c>
      <c r="N183" s="75" t="s">
        <v>58</v>
      </c>
      <c r="O183" s="75">
        <v>2</v>
      </c>
      <c r="P183" s="88">
        <v>10</v>
      </c>
      <c r="Q183" s="75"/>
      <c r="R183" s="75" t="s">
        <v>667</v>
      </c>
      <c r="S183" s="75"/>
      <c r="T183" s="75"/>
      <c r="U183" s="390" t="s">
        <v>686</v>
      </c>
      <c r="V183" s="389" t="s">
        <v>1147</v>
      </c>
    </row>
    <row r="184" spans="1:23" ht="21.75" customHeight="1" x14ac:dyDescent="0.2">
      <c r="A184" s="75"/>
      <c r="B184" s="87"/>
      <c r="C184" s="86"/>
      <c r="D184" s="75"/>
      <c r="E184" s="75"/>
      <c r="F184" s="75"/>
      <c r="G184" s="75"/>
      <c r="H184" s="87" t="s">
        <v>153</v>
      </c>
      <c r="I184" s="75"/>
      <c r="J184" s="75">
        <v>3</v>
      </c>
      <c r="K184" s="75">
        <v>3</v>
      </c>
      <c r="L184" s="88">
        <v>7.9</v>
      </c>
      <c r="M184" s="87" t="s">
        <v>153</v>
      </c>
      <c r="N184" s="75" t="s">
        <v>154</v>
      </c>
      <c r="O184" s="75">
        <v>3</v>
      </c>
      <c r="P184" s="88">
        <v>7.9</v>
      </c>
      <c r="Q184" s="75"/>
      <c r="R184" s="75" t="s">
        <v>667</v>
      </c>
      <c r="S184" s="75"/>
      <c r="T184" s="75"/>
      <c r="U184" s="390" t="s">
        <v>686</v>
      </c>
      <c r="V184" s="389" t="s">
        <v>1147</v>
      </c>
    </row>
    <row r="185" spans="1:23" ht="21.75" customHeight="1" x14ac:dyDescent="0.2">
      <c r="A185" s="75"/>
      <c r="B185" s="87"/>
      <c r="C185" s="86"/>
      <c r="D185" s="75"/>
      <c r="E185" s="75"/>
      <c r="F185" s="75"/>
      <c r="G185" s="75"/>
      <c r="H185" s="87" t="s">
        <v>507</v>
      </c>
      <c r="I185" s="75"/>
      <c r="J185" s="75">
        <v>3</v>
      </c>
      <c r="K185" s="75">
        <v>3</v>
      </c>
      <c r="L185" s="88">
        <v>8.6</v>
      </c>
      <c r="M185" s="87" t="s">
        <v>235</v>
      </c>
      <c r="N185" s="75" t="s">
        <v>236</v>
      </c>
      <c r="O185" s="75">
        <v>3</v>
      </c>
      <c r="P185" s="88">
        <v>8.6</v>
      </c>
      <c r="Q185" s="75"/>
      <c r="R185" s="75" t="s">
        <v>667</v>
      </c>
      <c r="S185" s="75"/>
      <c r="T185" s="75"/>
      <c r="U185" s="390" t="s">
        <v>686</v>
      </c>
      <c r="V185" s="389" t="s">
        <v>1147</v>
      </c>
    </row>
    <row r="186" spans="1:23" ht="21.75" customHeight="1" x14ac:dyDescent="0.2">
      <c r="A186" s="75"/>
      <c r="B186" s="87"/>
      <c r="C186" s="86"/>
      <c r="D186" s="75"/>
      <c r="E186" s="75"/>
      <c r="F186" s="75"/>
      <c r="G186" s="75"/>
      <c r="H186" s="87" t="s">
        <v>508</v>
      </c>
      <c r="I186" s="75"/>
      <c r="J186" s="75">
        <v>3</v>
      </c>
      <c r="K186" s="75">
        <v>3</v>
      </c>
      <c r="L186" s="88">
        <v>9.3000000000000007</v>
      </c>
      <c r="M186" s="87" t="s">
        <v>239</v>
      </c>
      <c r="N186" s="75" t="s">
        <v>240</v>
      </c>
      <c r="O186" s="75">
        <v>3</v>
      </c>
      <c r="P186" s="88">
        <v>9.3000000000000007</v>
      </c>
      <c r="Q186" s="75"/>
      <c r="R186" s="75" t="s">
        <v>667</v>
      </c>
      <c r="S186" s="75"/>
      <c r="T186" s="75"/>
      <c r="U186" s="390" t="s">
        <v>686</v>
      </c>
      <c r="V186" s="389" t="s">
        <v>1147</v>
      </c>
    </row>
    <row r="187" spans="1:23" ht="21.75" customHeight="1" x14ac:dyDescent="0.2">
      <c r="A187" s="75"/>
      <c r="B187" s="87"/>
      <c r="C187" s="86"/>
      <c r="D187" s="75"/>
      <c r="E187" s="75"/>
      <c r="F187" s="75"/>
      <c r="G187" s="75"/>
      <c r="H187" s="87" t="s">
        <v>488</v>
      </c>
      <c r="I187" s="75"/>
      <c r="J187" s="75">
        <v>3</v>
      </c>
      <c r="K187" s="75"/>
      <c r="L187" s="88">
        <v>7.7</v>
      </c>
      <c r="M187" s="87" t="s">
        <v>245</v>
      </c>
      <c r="N187" s="75" t="s">
        <v>246</v>
      </c>
      <c r="O187" s="75">
        <v>3</v>
      </c>
      <c r="P187" s="88"/>
      <c r="Q187" s="75"/>
      <c r="R187" s="75"/>
      <c r="S187" s="75"/>
      <c r="T187" s="75" t="s">
        <v>668</v>
      </c>
      <c r="U187" s="390" t="s">
        <v>686</v>
      </c>
    </row>
    <row r="188" spans="1:23" s="51" customFormat="1" ht="21.75" customHeight="1" x14ac:dyDescent="0.2">
      <c r="A188" s="80"/>
      <c r="B188" s="95"/>
      <c r="C188" s="94"/>
      <c r="D188" s="80"/>
      <c r="E188" s="80"/>
      <c r="F188" s="80"/>
      <c r="G188" s="80"/>
      <c r="H188" s="95" t="s">
        <v>319</v>
      </c>
      <c r="I188" s="80"/>
      <c r="J188" s="80">
        <v>3</v>
      </c>
      <c r="K188" s="80">
        <v>3</v>
      </c>
      <c r="L188" s="96">
        <v>7.7</v>
      </c>
      <c r="M188" s="95" t="s">
        <v>320</v>
      </c>
      <c r="N188" s="80" t="s">
        <v>321</v>
      </c>
      <c r="O188" s="80">
        <v>3</v>
      </c>
      <c r="P188" s="104">
        <v>7.7</v>
      </c>
      <c r="Q188" s="80"/>
      <c r="R188" s="80" t="s">
        <v>667</v>
      </c>
      <c r="S188" s="80"/>
      <c r="T188" s="80"/>
      <c r="U188" s="393" t="s">
        <v>686</v>
      </c>
      <c r="V188" s="395" t="s">
        <v>1147</v>
      </c>
      <c r="W188" s="395"/>
    </row>
    <row r="189" spans="1:23" ht="21.75" customHeight="1" x14ac:dyDescent="0.2">
      <c r="A189" s="73">
        <v>14</v>
      </c>
      <c r="B189" s="91" t="s">
        <v>717</v>
      </c>
      <c r="C189" s="97">
        <v>37357</v>
      </c>
      <c r="D189" s="73" t="s">
        <v>718</v>
      </c>
      <c r="E189" s="73" t="e">
        <f>VLOOKUP(D189,#REF!,2,FALSE)</f>
        <v>#REF!</v>
      </c>
      <c r="F189" s="73" t="str">
        <f>VLOOKUP(D189,Sheet1!$D$3:$F$348,3,FALSE)</f>
        <v>CĐ</v>
      </c>
      <c r="G189" s="73" t="s">
        <v>1267</v>
      </c>
      <c r="H189" s="91" t="s">
        <v>126</v>
      </c>
      <c r="I189" s="73"/>
      <c r="J189" s="73">
        <v>4</v>
      </c>
      <c r="K189" s="73">
        <v>4</v>
      </c>
      <c r="L189" s="92">
        <v>8.8000000000000007</v>
      </c>
      <c r="M189" s="91" t="s">
        <v>227</v>
      </c>
      <c r="N189" s="73" t="s">
        <v>29</v>
      </c>
      <c r="O189" s="73">
        <v>3</v>
      </c>
      <c r="P189" s="92">
        <v>8.8000000000000007</v>
      </c>
      <c r="Q189" s="73"/>
      <c r="R189" s="73" t="s">
        <v>667</v>
      </c>
      <c r="S189" s="73">
        <f>SUMIFS($O$11:$O$287,$V$11:$V$287,V189)</f>
        <v>38</v>
      </c>
      <c r="T189" s="73"/>
      <c r="U189" s="390" t="s">
        <v>686</v>
      </c>
      <c r="V189" s="389" t="s">
        <v>1149</v>
      </c>
    </row>
    <row r="190" spans="1:23" ht="21.75" customHeight="1" x14ac:dyDescent="0.2">
      <c r="A190" s="75"/>
      <c r="B190" s="87"/>
      <c r="C190" s="86"/>
      <c r="D190" s="75"/>
      <c r="E190" s="75"/>
      <c r="F190" s="75"/>
      <c r="G190" s="75"/>
      <c r="H190" s="87" t="s">
        <v>597</v>
      </c>
      <c r="I190" s="75"/>
      <c r="J190" s="75">
        <v>3</v>
      </c>
      <c r="K190" s="75">
        <v>3</v>
      </c>
      <c r="L190" s="88">
        <v>8.6</v>
      </c>
      <c r="M190" s="87" t="s">
        <v>39</v>
      </c>
      <c r="N190" s="75" t="s">
        <v>40</v>
      </c>
      <c r="O190" s="75">
        <v>2</v>
      </c>
      <c r="P190" s="88">
        <v>8.6</v>
      </c>
      <c r="Q190" s="75"/>
      <c r="R190" s="75" t="s">
        <v>667</v>
      </c>
      <c r="S190" s="75"/>
      <c r="T190" s="75"/>
      <c r="U190" s="390" t="s">
        <v>686</v>
      </c>
      <c r="V190" s="389" t="s">
        <v>1149</v>
      </c>
    </row>
    <row r="191" spans="1:23" ht="21.75" customHeight="1" x14ac:dyDescent="0.2">
      <c r="A191" s="75"/>
      <c r="B191" s="87"/>
      <c r="C191" s="86"/>
      <c r="D191" s="75"/>
      <c r="E191" s="75"/>
      <c r="F191" s="75"/>
      <c r="G191" s="75"/>
      <c r="H191" s="87" t="s">
        <v>598</v>
      </c>
      <c r="I191" s="75"/>
      <c r="J191" s="75">
        <v>3</v>
      </c>
      <c r="K191" s="75">
        <v>3</v>
      </c>
      <c r="L191" s="88">
        <v>7.8</v>
      </c>
      <c r="M191" s="87" t="s">
        <v>41</v>
      </c>
      <c r="N191" s="75" t="s">
        <v>42</v>
      </c>
      <c r="O191" s="75">
        <v>2</v>
      </c>
      <c r="P191" s="88">
        <v>7.8</v>
      </c>
      <c r="Q191" s="75"/>
      <c r="R191" s="75" t="s">
        <v>667</v>
      </c>
      <c r="S191" s="75"/>
      <c r="T191" s="75"/>
      <c r="U191" s="390" t="s">
        <v>686</v>
      </c>
      <c r="V191" s="389" t="s">
        <v>1149</v>
      </c>
    </row>
    <row r="192" spans="1:23" ht="21.75" customHeight="1" x14ac:dyDescent="0.2">
      <c r="A192" s="75"/>
      <c r="B192" s="87"/>
      <c r="C192" s="86"/>
      <c r="D192" s="75"/>
      <c r="E192" s="75"/>
      <c r="F192" s="75"/>
      <c r="G192" s="75"/>
      <c r="H192" s="87" t="s">
        <v>594</v>
      </c>
      <c r="I192" s="75"/>
      <c r="J192" s="75">
        <v>3</v>
      </c>
      <c r="K192" s="75">
        <v>3</v>
      </c>
      <c r="L192" s="88">
        <v>8.8000000000000007</v>
      </c>
      <c r="M192" s="87" t="s">
        <v>43</v>
      </c>
      <c r="N192" s="75" t="s">
        <v>44</v>
      </c>
      <c r="O192" s="75">
        <v>2</v>
      </c>
      <c r="P192" s="88">
        <v>8.8000000000000007</v>
      </c>
      <c r="Q192" s="75"/>
      <c r="R192" s="75" t="s">
        <v>667</v>
      </c>
      <c r="S192" s="75"/>
      <c r="T192" s="75"/>
      <c r="U192" s="390" t="s">
        <v>686</v>
      </c>
      <c r="V192" s="389" t="s">
        <v>1149</v>
      </c>
    </row>
    <row r="193" spans="1:23" ht="21.75" customHeight="1" x14ac:dyDescent="0.2">
      <c r="A193" s="75"/>
      <c r="B193" s="87"/>
      <c r="C193" s="86"/>
      <c r="D193" s="75"/>
      <c r="E193" s="75"/>
      <c r="F193" s="75"/>
      <c r="G193" s="75"/>
      <c r="H193" s="87" t="s">
        <v>128</v>
      </c>
      <c r="I193" s="75"/>
      <c r="J193" s="75">
        <v>2</v>
      </c>
      <c r="K193" s="75">
        <v>2</v>
      </c>
      <c r="L193" s="88">
        <v>8</v>
      </c>
      <c r="M193" s="87" t="s">
        <v>129</v>
      </c>
      <c r="N193" s="75" t="s">
        <v>130</v>
      </c>
      <c r="O193" s="75">
        <v>2</v>
      </c>
      <c r="P193" s="88">
        <v>8</v>
      </c>
      <c r="Q193" s="75"/>
      <c r="R193" s="75" t="s">
        <v>667</v>
      </c>
      <c r="S193" s="75"/>
      <c r="T193" s="75"/>
      <c r="U193" s="390" t="s">
        <v>686</v>
      </c>
      <c r="V193" s="389" t="s">
        <v>1149</v>
      </c>
    </row>
    <row r="194" spans="1:23" ht="21.75" customHeight="1" x14ac:dyDescent="0.2">
      <c r="A194" s="75"/>
      <c r="B194" s="87"/>
      <c r="C194" s="86"/>
      <c r="D194" s="75"/>
      <c r="E194" s="75"/>
      <c r="F194" s="75"/>
      <c r="G194" s="75"/>
      <c r="H194" s="87" t="s">
        <v>136</v>
      </c>
      <c r="I194" s="75"/>
      <c r="J194" s="75">
        <v>3</v>
      </c>
      <c r="K194" s="75">
        <v>3</v>
      </c>
      <c r="L194" s="88">
        <v>7.1</v>
      </c>
      <c r="M194" s="87" t="s">
        <v>46</v>
      </c>
      <c r="N194" s="75" t="s">
        <v>47</v>
      </c>
      <c r="O194" s="75">
        <v>3</v>
      </c>
      <c r="P194" s="103"/>
      <c r="Q194" s="75"/>
      <c r="R194" s="75" t="s">
        <v>667</v>
      </c>
      <c r="S194" s="75"/>
      <c r="T194" s="75"/>
      <c r="U194" s="390" t="s">
        <v>686</v>
      </c>
      <c r="V194" s="389" t="s">
        <v>1149</v>
      </c>
    </row>
    <row r="195" spans="1:23" ht="21.75" customHeight="1" x14ac:dyDescent="0.2">
      <c r="A195" s="75"/>
      <c r="B195" s="87"/>
      <c r="C195" s="86"/>
      <c r="D195" s="75"/>
      <c r="E195" s="75"/>
      <c r="F195" s="75"/>
      <c r="G195" s="75"/>
      <c r="H195" s="87" t="s">
        <v>362</v>
      </c>
      <c r="I195" s="75"/>
      <c r="J195" s="75">
        <v>3</v>
      </c>
      <c r="K195" s="75">
        <v>3</v>
      </c>
      <c r="L195" s="88">
        <v>8.3000000000000007</v>
      </c>
      <c r="M195" s="87" t="s">
        <v>187</v>
      </c>
      <c r="N195" s="75" t="s">
        <v>188</v>
      </c>
      <c r="O195" s="75">
        <v>2</v>
      </c>
      <c r="P195" s="103"/>
      <c r="Q195" s="75"/>
      <c r="R195" s="75"/>
      <c r="S195" s="75"/>
      <c r="T195" s="75" t="s">
        <v>668</v>
      </c>
      <c r="U195" s="390" t="s">
        <v>686</v>
      </c>
    </row>
    <row r="196" spans="1:23" s="227" customFormat="1" ht="21.75" customHeight="1" x14ac:dyDescent="0.2">
      <c r="A196" s="67"/>
      <c r="B196" s="66"/>
      <c r="C196" s="223"/>
      <c r="D196" s="75"/>
      <c r="E196" s="75"/>
      <c r="F196" s="75"/>
      <c r="G196" s="67"/>
      <c r="H196" s="66" t="s">
        <v>59</v>
      </c>
      <c r="I196" s="67"/>
      <c r="J196" s="67">
        <v>2</v>
      </c>
      <c r="K196" s="67">
        <v>2</v>
      </c>
      <c r="L196" s="178" t="s">
        <v>312</v>
      </c>
      <c r="M196" s="66" t="s">
        <v>65</v>
      </c>
      <c r="N196" s="67" t="s">
        <v>66</v>
      </c>
      <c r="O196" s="67">
        <v>2</v>
      </c>
      <c r="P196" s="178" t="s">
        <v>312</v>
      </c>
      <c r="Q196" s="67"/>
      <c r="R196" s="67" t="s">
        <v>667</v>
      </c>
      <c r="S196" s="75"/>
      <c r="T196" s="67"/>
      <c r="U196" s="391" t="s">
        <v>686</v>
      </c>
      <c r="V196" s="394" t="s">
        <v>1149</v>
      </c>
      <c r="W196" s="394"/>
    </row>
    <row r="197" spans="1:23" ht="21.75" customHeight="1" x14ac:dyDescent="0.2">
      <c r="A197" s="75"/>
      <c r="B197" s="87"/>
      <c r="C197" s="86"/>
      <c r="D197" s="75"/>
      <c r="E197" s="75"/>
      <c r="F197" s="75"/>
      <c r="G197" s="75"/>
      <c r="H197" s="87" t="s">
        <v>486</v>
      </c>
      <c r="I197" s="75"/>
      <c r="J197" s="75">
        <v>3</v>
      </c>
      <c r="K197" s="75">
        <v>3</v>
      </c>
      <c r="L197" s="88">
        <v>10</v>
      </c>
      <c r="M197" s="87" t="s">
        <v>83</v>
      </c>
      <c r="N197" s="75" t="s">
        <v>84</v>
      </c>
      <c r="O197" s="75">
        <v>3</v>
      </c>
      <c r="P197" s="88">
        <v>10</v>
      </c>
      <c r="Q197" s="75"/>
      <c r="R197" s="75" t="s">
        <v>667</v>
      </c>
      <c r="S197" s="75"/>
      <c r="T197" s="75"/>
      <c r="U197" s="390" t="s">
        <v>686</v>
      </c>
      <c r="V197" s="389" t="s">
        <v>1149</v>
      </c>
    </row>
    <row r="198" spans="1:23" ht="21.75" customHeight="1" x14ac:dyDescent="0.2">
      <c r="A198" s="75"/>
      <c r="B198" s="87"/>
      <c r="C198" s="86"/>
      <c r="D198" s="75"/>
      <c r="E198" s="75"/>
      <c r="F198" s="75"/>
      <c r="G198" s="75"/>
      <c r="H198" s="87" t="s">
        <v>142</v>
      </c>
      <c r="I198" s="75"/>
      <c r="J198" s="75">
        <v>3</v>
      </c>
      <c r="K198" s="75">
        <v>3</v>
      </c>
      <c r="L198" s="88">
        <v>8.4</v>
      </c>
      <c r="M198" s="87" t="s">
        <v>142</v>
      </c>
      <c r="N198" s="75" t="s">
        <v>143</v>
      </c>
      <c r="O198" s="75">
        <v>3</v>
      </c>
      <c r="P198" s="88">
        <v>8.4</v>
      </c>
      <c r="Q198" s="75"/>
      <c r="R198" s="75" t="s">
        <v>667</v>
      </c>
      <c r="S198" s="75"/>
      <c r="T198" s="75"/>
      <c r="U198" s="390" t="s">
        <v>686</v>
      </c>
      <c r="V198" s="389" t="s">
        <v>1149</v>
      </c>
    </row>
    <row r="199" spans="1:23" ht="21.75" customHeight="1" x14ac:dyDescent="0.2">
      <c r="A199" s="75"/>
      <c r="B199" s="87"/>
      <c r="C199" s="86"/>
      <c r="D199" s="75"/>
      <c r="E199" s="75"/>
      <c r="F199" s="75"/>
      <c r="G199" s="75"/>
      <c r="H199" s="87" t="s">
        <v>615</v>
      </c>
      <c r="I199" s="75"/>
      <c r="J199" s="75">
        <v>3</v>
      </c>
      <c r="K199" s="75">
        <v>3</v>
      </c>
      <c r="L199" s="88">
        <v>8.6999999999999993</v>
      </c>
      <c r="M199" s="87" t="s">
        <v>71</v>
      </c>
      <c r="N199" s="75" t="s">
        <v>72</v>
      </c>
      <c r="O199" s="75">
        <v>2</v>
      </c>
      <c r="P199" s="103"/>
      <c r="Q199" s="75"/>
      <c r="R199" s="75"/>
      <c r="S199" s="75"/>
      <c r="T199" s="75" t="s">
        <v>668</v>
      </c>
      <c r="U199" s="390" t="s">
        <v>686</v>
      </c>
    </row>
    <row r="200" spans="1:23" ht="21.75" customHeight="1" x14ac:dyDescent="0.2">
      <c r="A200" s="75"/>
      <c r="B200" s="87"/>
      <c r="C200" s="86"/>
      <c r="D200" s="75"/>
      <c r="E200" s="75"/>
      <c r="F200" s="75"/>
      <c r="G200" s="75"/>
      <c r="H200" s="87" t="s">
        <v>313</v>
      </c>
      <c r="I200" s="75"/>
      <c r="J200" s="75">
        <v>3</v>
      </c>
      <c r="K200" s="75">
        <v>3</v>
      </c>
      <c r="L200" s="88">
        <v>7.9</v>
      </c>
      <c r="M200" s="87" t="s">
        <v>57</v>
      </c>
      <c r="N200" s="75" t="s">
        <v>58</v>
      </c>
      <c r="O200" s="75">
        <v>2</v>
      </c>
      <c r="P200" s="88">
        <v>7.9</v>
      </c>
      <c r="Q200" s="75"/>
      <c r="R200" s="75" t="s">
        <v>667</v>
      </c>
      <c r="S200" s="75"/>
      <c r="T200" s="75"/>
      <c r="U200" s="390" t="s">
        <v>686</v>
      </c>
      <c r="V200" s="389" t="s">
        <v>1149</v>
      </c>
    </row>
    <row r="201" spans="1:23" ht="21.75" customHeight="1" x14ac:dyDescent="0.2">
      <c r="A201" s="75"/>
      <c r="B201" s="87"/>
      <c r="C201" s="86"/>
      <c r="D201" s="75"/>
      <c r="E201" s="75"/>
      <c r="F201" s="75"/>
      <c r="G201" s="75"/>
      <c r="H201" s="87" t="s">
        <v>153</v>
      </c>
      <c r="I201" s="75"/>
      <c r="J201" s="75">
        <v>3</v>
      </c>
      <c r="K201" s="75">
        <v>3</v>
      </c>
      <c r="L201" s="88">
        <v>8</v>
      </c>
      <c r="M201" s="87" t="s">
        <v>153</v>
      </c>
      <c r="N201" s="75" t="s">
        <v>154</v>
      </c>
      <c r="O201" s="75">
        <v>3</v>
      </c>
      <c r="P201" s="88">
        <v>8</v>
      </c>
      <c r="Q201" s="75"/>
      <c r="R201" s="75" t="s">
        <v>667</v>
      </c>
      <c r="S201" s="75"/>
      <c r="T201" s="75"/>
      <c r="U201" s="390" t="s">
        <v>686</v>
      </c>
      <c r="V201" s="389" t="s">
        <v>1149</v>
      </c>
    </row>
    <row r="202" spans="1:23" ht="21.75" customHeight="1" x14ac:dyDescent="0.2">
      <c r="A202" s="75"/>
      <c r="B202" s="87"/>
      <c r="C202" s="86"/>
      <c r="D202" s="75"/>
      <c r="E202" s="75"/>
      <c r="F202" s="75"/>
      <c r="G202" s="75"/>
      <c r="H202" s="87" t="s">
        <v>507</v>
      </c>
      <c r="I202" s="75"/>
      <c r="J202" s="75">
        <v>3</v>
      </c>
      <c r="K202" s="75">
        <v>3</v>
      </c>
      <c r="L202" s="88">
        <v>8.8000000000000007</v>
      </c>
      <c r="M202" s="87" t="s">
        <v>235</v>
      </c>
      <c r="N202" s="75" t="s">
        <v>236</v>
      </c>
      <c r="O202" s="75">
        <v>3</v>
      </c>
      <c r="P202" s="88">
        <v>8.8000000000000007</v>
      </c>
      <c r="Q202" s="75"/>
      <c r="R202" s="75" t="s">
        <v>667</v>
      </c>
      <c r="S202" s="75"/>
      <c r="T202" s="75"/>
      <c r="U202" s="390" t="s">
        <v>686</v>
      </c>
      <c r="V202" s="389" t="s">
        <v>1149</v>
      </c>
    </row>
    <row r="203" spans="1:23" ht="21.75" customHeight="1" x14ac:dyDescent="0.2">
      <c r="A203" s="75"/>
      <c r="B203" s="87"/>
      <c r="C203" s="86"/>
      <c r="D203" s="75"/>
      <c r="E203" s="75"/>
      <c r="F203" s="75"/>
      <c r="G203" s="75"/>
      <c r="H203" s="87" t="s">
        <v>719</v>
      </c>
      <c r="I203" s="75"/>
      <c r="J203" s="75">
        <v>3</v>
      </c>
      <c r="K203" s="75">
        <v>3</v>
      </c>
      <c r="L203" s="88">
        <v>7.6</v>
      </c>
      <c r="M203" s="87" t="s">
        <v>89</v>
      </c>
      <c r="N203" s="75" t="s">
        <v>90</v>
      </c>
      <c r="O203" s="75">
        <v>2</v>
      </c>
      <c r="P203" s="103"/>
      <c r="Q203" s="75"/>
      <c r="R203" s="75"/>
      <c r="S203" s="75"/>
      <c r="T203" s="75" t="s">
        <v>668</v>
      </c>
      <c r="U203" s="390" t="s">
        <v>686</v>
      </c>
    </row>
    <row r="204" spans="1:23" ht="21.75" customHeight="1" x14ac:dyDescent="0.2">
      <c r="A204" s="75"/>
      <c r="B204" s="87"/>
      <c r="C204" s="86"/>
      <c r="D204" s="75"/>
      <c r="E204" s="75"/>
      <c r="F204" s="75"/>
      <c r="G204" s="75"/>
      <c r="H204" s="87" t="s">
        <v>508</v>
      </c>
      <c r="I204" s="75"/>
      <c r="J204" s="75">
        <v>3</v>
      </c>
      <c r="K204" s="75">
        <v>3</v>
      </c>
      <c r="L204" s="88">
        <v>9</v>
      </c>
      <c r="M204" s="87" t="s">
        <v>239</v>
      </c>
      <c r="N204" s="75" t="s">
        <v>240</v>
      </c>
      <c r="O204" s="75">
        <v>3</v>
      </c>
      <c r="P204" s="88">
        <v>9</v>
      </c>
      <c r="Q204" s="75"/>
      <c r="R204" s="75" t="s">
        <v>667</v>
      </c>
      <c r="S204" s="75"/>
      <c r="T204" s="75"/>
      <c r="U204" s="390" t="s">
        <v>686</v>
      </c>
      <c r="V204" s="389" t="s">
        <v>1149</v>
      </c>
    </row>
    <row r="205" spans="1:23" ht="21.75" customHeight="1" x14ac:dyDescent="0.2">
      <c r="A205" s="75"/>
      <c r="B205" s="87"/>
      <c r="C205" s="86"/>
      <c r="D205" s="75"/>
      <c r="E205" s="75"/>
      <c r="F205" s="75"/>
      <c r="G205" s="75"/>
      <c r="H205" s="87" t="s">
        <v>488</v>
      </c>
      <c r="I205" s="75"/>
      <c r="J205" s="75">
        <v>3</v>
      </c>
      <c r="K205" s="75"/>
      <c r="L205" s="88">
        <v>7.7</v>
      </c>
      <c r="M205" s="87" t="s">
        <v>245</v>
      </c>
      <c r="N205" s="75" t="s">
        <v>246</v>
      </c>
      <c r="O205" s="75">
        <v>3</v>
      </c>
      <c r="P205" s="88"/>
      <c r="Q205" s="75"/>
      <c r="R205" s="75"/>
      <c r="S205" s="75"/>
      <c r="T205" s="75" t="s">
        <v>668</v>
      </c>
      <c r="U205" s="390" t="s">
        <v>686</v>
      </c>
    </row>
    <row r="206" spans="1:23" ht="21.75" customHeight="1" x14ac:dyDescent="0.2">
      <c r="A206" s="75"/>
      <c r="B206" s="87"/>
      <c r="C206" s="86"/>
      <c r="D206" s="75"/>
      <c r="E206" s="75"/>
      <c r="F206" s="75"/>
      <c r="G206" s="75"/>
      <c r="H206" s="87" t="s">
        <v>509</v>
      </c>
      <c r="I206" s="75"/>
      <c r="J206" s="75">
        <v>3</v>
      </c>
      <c r="K206" s="75">
        <v>3</v>
      </c>
      <c r="L206" s="88">
        <v>8.6999999999999993</v>
      </c>
      <c r="M206" s="87" t="s">
        <v>185</v>
      </c>
      <c r="N206" s="75" t="s">
        <v>250</v>
      </c>
      <c r="O206" s="75">
        <v>2</v>
      </c>
      <c r="P206" s="103">
        <v>8.6999999999999993</v>
      </c>
      <c r="Q206" s="75"/>
      <c r="R206" s="75" t="s">
        <v>667</v>
      </c>
      <c r="S206" s="75"/>
      <c r="T206" s="75"/>
      <c r="U206" s="390" t="s">
        <v>686</v>
      </c>
      <c r="V206" s="389" t="s">
        <v>1149</v>
      </c>
    </row>
    <row r="207" spans="1:23" s="51" customFormat="1" ht="21.75" customHeight="1" x14ac:dyDescent="0.2">
      <c r="A207" s="80"/>
      <c r="B207" s="95"/>
      <c r="C207" s="94"/>
      <c r="D207" s="80"/>
      <c r="E207" s="80"/>
      <c r="F207" s="80"/>
      <c r="G207" s="80"/>
      <c r="H207" s="95" t="s">
        <v>319</v>
      </c>
      <c r="I207" s="80"/>
      <c r="J207" s="80">
        <v>3</v>
      </c>
      <c r="K207" s="80">
        <v>3</v>
      </c>
      <c r="L207" s="96">
        <v>8.3000000000000007</v>
      </c>
      <c r="M207" s="95" t="s">
        <v>320</v>
      </c>
      <c r="N207" s="80" t="s">
        <v>321</v>
      </c>
      <c r="O207" s="80">
        <v>3</v>
      </c>
      <c r="P207" s="104">
        <v>8.3000000000000007</v>
      </c>
      <c r="Q207" s="80"/>
      <c r="R207" s="80" t="s">
        <v>667</v>
      </c>
      <c r="S207" s="80"/>
      <c r="T207" s="80"/>
      <c r="U207" s="393" t="s">
        <v>686</v>
      </c>
      <c r="V207" s="395" t="s">
        <v>1149</v>
      </c>
      <c r="W207" s="395"/>
    </row>
    <row r="208" spans="1:23" ht="21.75" customHeight="1" x14ac:dyDescent="0.2">
      <c r="A208" s="73">
        <v>15</v>
      </c>
      <c r="B208" s="91" t="s">
        <v>720</v>
      </c>
      <c r="C208" s="97">
        <v>36863</v>
      </c>
      <c r="D208" s="73" t="s">
        <v>721</v>
      </c>
      <c r="E208" s="73" t="e">
        <f>VLOOKUP(D208,#REF!,2,FALSE)</f>
        <v>#REF!</v>
      </c>
      <c r="F208" s="73" t="str">
        <f>VLOOKUP(D208,Sheet1!$D$3:$F$348,3,FALSE)</f>
        <v>CĐ</v>
      </c>
      <c r="G208" s="73" t="s">
        <v>1295</v>
      </c>
      <c r="H208" s="91" t="s">
        <v>126</v>
      </c>
      <c r="I208" s="73"/>
      <c r="J208" s="73">
        <v>5</v>
      </c>
      <c r="K208" s="73">
        <v>5</v>
      </c>
      <c r="L208" s="92">
        <v>8.6</v>
      </c>
      <c r="M208" s="91" t="s">
        <v>227</v>
      </c>
      <c r="N208" s="73" t="s">
        <v>29</v>
      </c>
      <c r="O208" s="73">
        <v>3</v>
      </c>
      <c r="P208" s="92">
        <v>8.6</v>
      </c>
      <c r="Q208" s="73"/>
      <c r="R208" s="73" t="s">
        <v>667</v>
      </c>
      <c r="S208" s="73">
        <f>SUMIFS($O$11:$O$287,$V$11:$V$287,V208)</f>
        <v>18</v>
      </c>
      <c r="T208" s="73"/>
      <c r="U208" s="390" t="s">
        <v>686</v>
      </c>
      <c r="V208" s="389" t="s">
        <v>1150</v>
      </c>
    </row>
    <row r="209" spans="1:23" ht="21.75" customHeight="1" x14ac:dyDescent="0.2">
      <c r="A209" s="75"/>
      <c r="B209" s="87"/>
      <c r="C209" s="86"/>
      <c r="D209" s="75"/>
      <c r="E209" s="75"/>
      <c r="F209" s="75"/>
      <c r="G209" s="75"/>
      <c r="H209" s="87"/>
      <c r="I209" s="75"/>
      <c r="J209" s="75"/>
      <c r="K209" s="75"/>
      <c r="L209" s="88"/>
      <c r="M209" s="87" t="s">
        <v>228</v>
      </c>
      <c r="N209" s="75" t="s">
        <v>35</v>
      </c>
      <c r="O209" s="75">
        <v>2</v>
      </c>
      <c r="P209" s="88">
        <v>8.6</v>
      </c>
      <c r="Q209" s="75"/>
      <c r="R209" s="75" t="s">
        <v>667</v>
      </c>
      <c r="S209" s="75"/>
      <c r="T209" s="75"/>
      <c r="U209" s="390" t="s">
        <v>686</v>
      </c>
      <c r="V209" s="389" t="s">
        <v>1150</v>
      </c>
    </row>
    <row r="210" spans="1:23" ht="21.75" customHeight="1" x14ac:dyDescent="0.2">
      <c r="A210" s="75"/>
      <c r="B210" s="87"/>
      <c r="C210" s="86"/>
      <c r="D210" s="75"/>
      <c r="E210" s="75"/>
      <c r="F210" s="75"/>
      <c r="G210" s="75"/>
      <c r="H210" s="87" t="s">
        <v>131</v>
      </c>
      <c r="I210" s="75"/>
      <c r="J210" s="75">
        <v>3</v>
      </c>
      <c r="K210" s="75">
        <v>3</v>
      </c>
      <c r="L210" s="88">
        <v>8.1</v>
      </c>
      <c r="M210" s="87" t="s">
        <v>39</v>
      </c>
      <c r="N210" s="75" t="s">
        <v>40</v>
      </c>
      <c r="O210" s="75">
        <v>2</v>
      </c>
      <c r="P210" s="88">
        <v>8.1</v>
      </c>
      <c r="Q210" s="75"/>
      <c r="R210" s="75" t="s">
        <v>667</v>
      </c>
      <c r="S210" s="75"/>
      <c r="T210" s="75"/>
      <c r="U210" s="390" t="s">
        <v>686</v>
      </c>
      <c r="V210" s="389" t="s">
        <v>1150</v>
      </c>
    </row>
    <row r="211" spans="1:23" ht="21.75" customHeight="1" x14ac:dyDescent="0.2">
      <c r="A211" s="75"/>
      <c r="B211" s="87"/>
      <c r="C211" s="86"/>
      <c r="D211" s="75"/>
      <c r="E211" s="75"/>
      <c r="F211" s="75"/>
      <c r="G211" s="75"/>
      <c r="H211" s="87" t="s">
        <v>132</v>
      </c>
      <c r="I211" s="75"/>
      <c r="J211" s="75">
        <v>3</v>
      </c>
      <c r="K211" s="75">
        <v>3</v>
      </c>
      <c r="L211" s="88">
        <v>7.2</v>
      </c>
      <c r="M211" s="87" t="s">
        <v>41</v>
      </c>
      <c r="N211" s="75" t="s">
        <v>42</v>
      </c>
      <c r="O211" s="75">
        <v>2</v>
      </c>
      <c r="P211" s="88">
        <v>7.2</v>
      </c>
      <c r="Q211" s="75"/>
      <c r="R211" s="75" t="s">
        <v>667</v>
      </c>
      <c r="S211" s="75"/>
      <c r="T211" s="75"/>
      <c r="U211" s="390" t="s">
        <v>686</v>
      </c>
      <c r="V211" s="389" t="s">
        <v>1150</v>
      </c>
    </row>
    <row r="212" spans="1:23" ht="21.75" customHeight="1" x14ac:dyDescent="0.2">
      <c r="A212" s="75"/>
      <c r="B212" s="87"/>
      <c r="C212" s="86"/>
      <c r="D212" s="75"/>
      <c r="E212" s="75"/>
      <c r="F212" s="75"/>
      <c r="G212" s="75"/>
      <c r="H212" s="87" t="s">
        <v>773</v>
      </c>
      <c r="I212" s="75"/>
      <c r="J212" s="75">
        <v>3</v>
      </c>
      <c r="K212" s="75">
        <v>3</v>
      </c>
      <c r="L212" s="88">
        <v>8.1</v>
      </c>
      <c r="M212" s="87" t="s">
        <v>43</v>
      </c>
      <c r="N212" s="75" t="s">
        <v>44</v>
      </c>
      <c r="O212" s="75">
        <v>2</v>
      </c>
      <c r="P212" s="88">
        <v>8.1</v>
      </c>
      <c r="Q212" s="75"/>
      <c r="R212" s="75" t="s">
        <v>667</v>
      </c>
      <c r="S212" s="75"/>
      <c r="T212" s="75"/>
      <c r="U212" s="390" t="s">
        <v>686</v>
      </c>
      <c r="V212" s="389" t="s">
        <v>1150</v>
      </c>
    </row>
    <row r="213" spans="1:23" ht="21.75" customHeight="1" x14ac:dyDescent="0.2">
      <c r="A213" s="75"/>
      <c r="B213" s="87"/>
      <c r="C213" s="86"/>
      <c r="D213" s="75"/>
      <c r="E213" s="75"/>
      <c r="F213" s="75"/>
      <c r="G213" s="75"/>
      <c r="H213" s="87" t="s">
        <v>128</v>
      </c>
      <c r="I213" s="75"/>
      <c r="J213" s="75">
        <v>2</v>
      </c>
      <c r="K213" s="75">
        <v>2</v>
      </c>
      <c r="L213" s="88">
        <v>7.5</v>
      </c>
      <c r="M213" s="87" t="s">
        <v>129</v>
      </c>
      <c r="N213" s="75" t="s">
        <v>130</v>
      </c>
      <c r="O213" s="75">
        <v>2</v>
      </c>
      <c r="P213" s="88">
        <v>7.5</v>
      </c>
      <c r="Q213" s="75"/>
      <c r="R213" s="75" t="s">
        <v>667</v>
      </c>
      <c r="S213" s="75"/>
      <c r="T213" s="75"/>
      <c r="U213" s="390" t="s">
        <v>686</v>
      </c>
      <c r="V213" s="389" t="s">
        <v>1150</v>
      </c>
    </row>
    <row r="214" spans="1:23" ht="21.75" customHeight="1" x14ac:dyDescent="0.2">
      <c r="A214" s="75"/>
      <c r="B214" s="87"/>
      <c r="C214" s="86"/>
      <c r="D214" s="75"/>
      <c r="E214" s="75"/>
      <c r="F214" s="75"/>
      <c r="G214" s="75"/>
      <c r="H214" s="87" t="s">
        <v>136</v>
      </c>
      <c r="I214" s="75"/>
      <c r="J214" s="75">
        <v>3</v>
      </c>
      <c r="K214" s="75">
        <v>3</v>
      </c>
      <c r="L214" s="88">
        <v>7.2</v>
      </c>
      <c r="M214" s="87" t="s">
        <v>46</v>
      </c>
      <c r="N214" s="75" t="s">
        <v>47</v>
      </c>
      <c r="O214" s="75">
        <v>3</v>
      </c>
      <c r="P214" s="103"/>
      <c r="Q214" s="75"/>
      <c r="R214" s="75" t="s">
        <v>667</v>
      </c>
      <c r="S214" s="75"/>
      <c r="T214" s="75"/>
      <c r="U214" s="390" t="s">
        <v>686</v>
      </c>
      <c r="V214" s="389" t="s">
        <v>1150</v>
      </c>
    </row>
    <row r="215" spans="1:23" s="228" customFormat="1" ht="21.75" customHeight="1" x14ac:dyDescent="0.2">
      <c r="A215" s="148"/>
      <c r="B215" s="140"/>
      <c r="C215" s="225"/>
      <c r="D215" s="80"/>
      <c r="E215" s="80"/>
      <c r="F215" s="80"/>
      <c r="G215" s="148"/>
      <c r="H215" s="140" t="s">
        <v>59</v>
      </c>
      <c r="I215" s="148" t="s">
        <v>774</v>
      </c>
      <c r="J215" s="148"/>
      <c r="K215" s="148">
        <v>3</v>
      </c>
      <c r="L215" s="226">
        <v>5.7</v>
      </c>
      <c r="M215" s="140" t="s">
        <v>65</v>
      </c>
      <c r="N215" s="148" t="s">
        <v>66</v>
      </c>
      <c r="O215" s="148">
        <v>2</v>
      </c>
      <c r="P215" s="226">
        <v>5.7</v>
      </c>
      <c r="Q215" s="148"/>
      <c r="R215" s="148" t="s">
        <v>667</v>
      </c>
      <c r="S215" s="80"/>
      <c r="T215" s="148"/>
      <c r="U215" s="396" t="s">
        <v>686</v>
      </c>
      <c r="V215" s="397" t="s">
        <v>1150</v>
      </c>
      <c r="W215" s="397"/>
    </row>
    <row r="216" spans="1:23" ht="21.75" customHeight="1" x14ac:dyDescent="0.2">
      <c r="A216" s="73">
        <v>16</v>
      </c>
      <c r="B216" s="91" t="s">
        <v>722</v>
      </c>
      <c r="C216" s="97">
        <v>37537</v>
      </c>
      <c r="D216" s="73" t="s">
        <v>723</v>
      </c>
      <c r="E216" s="73" t="e">
        <f>VLOOKUP(D216,#REF!,2,FALSE)</f>
        <v>#REF!</v>
      </c>
      <c r="F216" s="73" t="str">
        <f>VLOOKUP(D216,Sheet1!$D$3:$F$348,3,FALSE)</f>
        <v>CĐ</v>
      </c>
      <c r="G216" s="73" t="s">
        <v>1267</v>
      </c>
      <c r="H216" s="91" t="s">
        <v>126</v>
      </c>
      <c r="I216" s="73"/>
      <c r="J216" s="73">
        <v>4</v>
      </c>
      <c r="K216" s="73">
        <v>4</v>
      </c>
      <c r="L216" s="92">
        <v>9.3000000000000007</v>
      </c>
      <c r="M216" s="91" t="s">
        <v>227</v>
      </c>
      <c r="N216" s="73" t="s">
        <v>29</v>
      </c>
      <c r="O216" s="73">
        <v>3</v>
      </c>
      <c r="P216" s="92">
        <v>9.3000000000000007</v>
      </c>
      <c r="Q216" s="73"/>
      <c r="R216" s="73" t="s">
        <v>667</v>
      </c>
      <c r="S216" s="73">
        <f>SUMIFS($O$11:$O$287,$V$11:$V$287,V216)</f>
        <v>36</v>
      </c>
      <c r="T216" s="73"/>
      <c r="U216" s="390" t="s">
        <v>686</v>
      </c>
      <c r="V216" s="389" t="s">
        <v>1148</v>
      </c>
    </row>
    <row r="217" spans="1:23" ht="21.75" customHeight="1" x14ac:dyDescent="0.2">
      <c r="A217" s="75"/>
      <c r="B217" s="87"/>
      <c r="C217" s="86"/>
      <c r="D217" s="75"/>
      <c r="E217" s="75"/>
      <c r="F217" s="75"/>
      <c r="G217" s="75"/>
      <c r="H217" s="87" t="s">
        <v>597</v>
      </c>
      <c r="I217" s="75"/>
      <c r="J217" s="75">
        <v>3</v>
      </c>
      <c r="K217" s="75">
        <v>3</v>
      </c>
      <c r="L217" s="88">
        <v>7.9</v>
      </c>
      <c r="M217" s="87" t="s">
        <v>39</v>
      </c>
      <c r="N217" s="75" t="s">
        <v>40</v>
      </c>
      <c r="O217" s="75">
        <v>2</v>
      </c>
      <c r="P217" s="88">
        <v>7.9</v>
      </c>
      <c r="Q217" s="75"/>
      <c r="R217" s="75" t="s">
        <v>667</v>
      </c>
      <c r="S217" s="75"/>
      <c r="T217" s="75"/>
      <c r="U217" s="390" t="s">
        <v>686</v>
      </c>
      <c r="V217" s="389" t="s">
        <v>1148</v>
      </c>
    </row>
    <row r="218" spans="1:23" ht="21.75" customHeight="1" x14ac:dyDescent="0.2">
      <c r="A218" s="75"/>
      <c r="B218" s="87"/>
      <c r="C218" s="86"/>
      <c r="D218" s="75"/>
      <c r="E218" s="75"/>
      <c r="F218" s="75"/>
      <c r="G218" s="75"/>
      <c r="H218" s="87" t="s">
        <v>598</v>
      </c>
      <c r="I218" s="75"/>
      <c r="J218" s="75">
        <v>3</v>
      </c>
      <c r="K218" s="75">
        <v>3</v>
      </c>
      <c r="L218" s="88">
        <v>6.9</v>
      </c>
      <c r="M218" s="87" t="s">
        <v>41</v>
      </c>
      <c r="N218" s="75" t="s">
        <v>42</v>
      </c>
      <c r="O218" s="75">
        <v>2</v>
      </c>
      <c r="P218" s="88">
        <v>6.9</v>
      </c>
      <c r="Q218" s="75"/>
      <c r="R218" s="75" t="s">
        <v>667</v>
      </c>
      <c r="S218" s="75"/>
      <c r="T218" s="75"/>
      <c r="U218" s="390" t="s">
        <v>686</v>
      </c>
      <c r="V218" s="389" t="s">
        <v>1148</v>
      </c>
    </row>
    <row r="219" spans="1:23" ht="21.75" customHeight="1" x14ac:dyDescent="0.2">
      <c r="A219" s="75"/>
      <c r="B219" s="87"/>
      <c r="C219" s="86"/>
      <c r="D219" s="75"/>
      <c r="E219" s="75"/>
      <c r="F219" s="75"/>
      <c r="G219" s="75"/>
      <c r="H219" s="87" t="s">
        <v>594</v>
      </c>
      <c r="I219" s="75"/>
      <c r="J219" s="75">
        <v>3</v>
      </c>
      <c r="K219" s="75">
        <v>3</v>
      </c>
      <c r="L219" s="88">
        <v>6.6</v>
      </c>
      <c r="M219" s="87" t="s">
        <v>43</v>
      </c>
      <c r="N219" s="75" t="s">
        <v>44</v>
      </c>
      <c r="O219" s="75">
        <v>2</v>
      </c>
      <c r="P219" s="88">
        <v>6.6</v>
      </c>
      <c r="Q219" s="75"/>
      <c r="R219" s="75" t="s">
        <v>667</v>
      </c>
      <c r="S219" s="75"/>
      <c r="T219" s="75"/>
      <c r="U219" s="390" t="s">
        <v>686</v>
      </c>
      <c r="V219" s="389" t="s">
        <v>1148</v>
      </c>
    </row>
    <row r="220" spans="1:23" ht="21.75" customHeight="1" x14ac:dyDescent="0.2">
      <c r="A220" s="75"/>
      <c r="B220" s="87"/>
      <c r="C220" s="86"/>
      <c r="D220" s="75"/>
      <c r="E220" s="75"/>
      <c r="F220" s="75"/>
      <c r="G220" s="75"/>
      <c r="H220" s="87" t="s">
        <v>128</v>
      </c>
      <c r="I220" s="75"/>
      <c r="J220" s="75">
        <v>2</v>
      </c>
      <c r="K220" s="75">
        <v>2</v>
      </c>
      <c r="L220" s="88">
        <v>8.5</v>
      </c>
      <c r="M220" s="87" t="s">
        <v>129</v>
      </c>
      <c r="N220" s="75" t="s">
        <v>130</v>
      </c>
      <c r="O220" s="75">
        <v>2</v>
      </c>
      <c r="P220" s="88">
        <v>8.5</v>
      </c>
      <c r="Q220" s="75"/>
      <c r="R220" s="75" t="s">
        <v>667</v>
      </c>
      <c r="S220" s="75"/>
      <c r="T220" s="75"/>
      <c r="U220" s="390" t="s">
        <v>686</v>
      </c>
      <c r="V220" s="389" t="s">
        <v>1148</v>
      </c>
    </row>
    <row r="221" spans="1:23" ht="21.75" customHeight="1" x14ac:dyDescent="0.2">
      <c r="A221" s="75"/>
      <c r="B221" s="87"/>
      <c r="C221" s="86"/>
      <c r="D221" s="75"/>
      <c r="E221" s="75"/>
      <c r="F221" s="75"/>
      <c r="G221" s="75"/>
      <c r="H221" s="87" t="s">
        <v>136</v>
      </c>
      <c r="I221" s="75"/>
      <c r="J221" s="75">
        <v>3</v>
      </c>
      <c r="K221" s="75">
        <v>3</v>
      </c>
      <c r="L221" s="88">
        <v>7</v>
      </c>
      <c r="M221" s="87" t="s">
        <v>46</v>
      </c>
      <c r="N221" s="75" t="s">
        <v>47</v>
      </c>
      <c r="O221" s="75">
        <v>3</v>
      </c>
      <c r="P221" s="88"/>
      <c r="Q221" s="75"/>
      <c r="R221" s="75" t="s">
        <v>667</v>
      </c>
      <c r="S221" s="75"/>
      <c r="T221" s="75"/>
      <c r="U221" s="390" t="s">
        <v>686</v>
      </c>
      <c r="V221" s="389" t="s">
        <v>1148</v>
      </c>
    </row>
    <row r="222" spans="1:23" ht="21.75" customHeight="1" x14ac:dyDescent="0.2">
      <c r="A222" s="75"/>
      <c r="B222" s="87"/>
      <c r="C222" s="86"/>
      <c r="D222" s="75"/>
      <c r="E222" s="75"/>
      <c r="F222" s="75"/>
      <c r="G222" s="75"/>
      <c r="H222" s="87" t="s">
        <v>724</v>
      </c>
      <c r="I222" s="75"/>
      <c r="J222" s="75">
        <v>3</v>
      </c>
      <c r="K222" s="75">
        <v>3</v>
      </c>
      <c r="L222" s="88">
        <v>8.3000000000000007</v>
      </c>
      <c r="M222" s="87" t="s">
        <v>187</v>
      </c>
      <c r="N222" s="75" t="s">
        <v>188</v>
      </c>
      <c r="O222" s="75">
        <v>2</v>
      </c>
      <c r="P222" s="103"/>
      <c r="Q222" s="75"/>
      <c r="R222" s="75"/>
      <c r="S222" s="75"/>
      <c r="T222" s="75" t="s">
        <v>668</v>
      </c>
      <c r="U222" s="390" t="s">
        <v>686</v>
      </c>
    </row>
    <row r="223" spans="1:23" s="227" customFormat="1" ht="21.75" customHeight="1" x14ac:dyDescent="0.2">
      <c r="A223" s="67"/>
      <c r="B223" s="66"/>
      <c r="C223" s="223"/>
      <c r="D223" s="75"/>
      <c r="E223" s="75"/>
      <c r="F223" s="75"/>
      <c r="G223" s="67"/>
      <c r="H223" s="66" t="s">
        <v>59</v>
      </c>
      <c r="I223" s="67"/>
      <c r="J223" s="67">
        <v>2</v>
      </c>
      <c r="K223" s="67">
        <v>2</v>
      </c>
      <c r="L223" s="178" t="s">
        <v>312</v>
      </c>
      <c r="M223" s="66" t="s">
        <v>65</v>
      </c>
      <c r="N223" s="67" t="s">
        <v>66</v>
      </c>
      <c r="O223" s="67">
        <v>2</v>
      </c>
      <c r="P223" s="178" t="s">
        <v>312</v>
      </c>
      <c r="Q223" s="67"/>
      <c r="R223" s="67" t="s">
        <v>667</v>
      </c>
      <c r="S223" s="75"/>
      <c r="T223" s="67"/>
      <c r="U223" s="391" t="s">
        <v>686</v>
      </c>
      <c r="V223" s="394" t="s">
        <v>1148</v>
      </c>
      <c r="W223" s="394"/>
    </row>
    <row r="224" spans="1:23" ht="21.75" customHeight="1" x14ac:dyDescent="0.2">
      <c r="A224" s="75"/>
      <c r="B224" s="87"/>
      <c r="C224" s="86"/>
      <c r="D224" s="75"/>
      <c r="E224" s="75"/>
      <c r="F224" s="75"/>
      <c r="G224" s="75"/>
      <c r="H224" s="87" t="s">
        <v>486</v>
      </c>
      <c r="I224" s="75"/>
      <c r="J224" s="75">
        <v>3</v>
      </c>
      <c r="K224" s="75">
        <v>3</v>
      </c>
      <c r="L224" s="88">
        <v>6.7</v>
      </c>
      <c r="M224" s="87" t="s">
        <v>83</v>
      </c>
      <c r="N224" s="75" t="s">
        <v>84</v>
      </c>
      <c r="O224" s="75">
        <v>3</v>
      </c>
      <c r="P224" s="88">
        <v>6.7</v>
      </c>
      <c r="Q224" s="75"/>
      <c r="R224" s="75" t="s">
        <v>667</v>
      </c>
      <c r="S224" s="75"/>
      <c r="T224" s="75"/>
      <c r="U224" s="390" t="s">
        <v>686</v>
      </c>
      <c r="V224" s="389" t="s">
        <v>1148</v>
      </c>
    </row>
    <row r="225" spans="1:23" ht="21.75" customHeight="1" x14ac:dyDescent="0.2">
      <c r="A225" s="75"/>
      <c r="B225" s="87"/>
      <c r="C225" s="86"/>
      <c r="D225" s="75"/>
      <c r="E225" s="75"/>
      <c r="F225" s="75"/>
      <c r="G225" s="75"/>
      <c r="H225" s="87" t="s">
        <v>142</v>
      </c>
      <c r="I225" s="75"/>
      <c r="J225" s="75">
        <v>3</v>
      </c>
      <c r="K225" s="75">
        <v>3</v>
      </c>
      <c r="L225" s="88">
        <v>7.9</v>
      </c>
      <c r="M225" s="87" t="s">
        <v>142</v>
      </c>
      <c r="N225" s="75" t="s">
        <v>143</v>
      </c>
      <c r="O225" s="75">
        <v>3</v>
      </c>
      <c r="P225" s="88">
        <v>7.9</v>
      </c>
      <c r="Q225" s="75"/>
      <c r="R225" s="75" t="s">
        <v>667</v>
      </c>
      <c r="S225" s="75"/>
      <c r="T225" s="75"/>
      <c r="U225" s="390" t="s">
        <v>686</v>
      </c>
      <c r="V225" s="389" t="s">
        <v>1148</v>
      </c>
    </row>
    <row r="226" spans="1:23" ht="21.75" customHeight="1" x14ac:dyDescent="0.2">
      <c r="A226" s="75"/>
      <c r="B226" s="87"/>
      <c r="C226" s="86"/>
      <c r="D226" s="75"/>
      <c r="E226" s="75"/>
      <c r="F226" s="75"/>
      <c r="G226" s="75"/>
      <c r="H226" s="87" t="s">
        <v>311</v>
      </c>
      <c r="I226" s="75"/>
      <c r="J226" s="75">
        <v>3</v>
      </c>
      <c r="K226" s="75">
        <v>3</v>
      </c>
      <c r="L226" s="88">
        <v>8.3000000000000007</v>
      </c>
      <c r="M226" s="87" t="s">
        <v>71</v>
      </c>
      <c r="N226" s="75" t="s">
        <v>72</v>
      </c>
      <c r="O226" s="75">
        <v>2</v>
      </c>
      <c r="P226" s="103"/>
      <c r="Q226" s="75"/>
      <c r="R226" s="75"/>
      <c r="S226" s="75"/>
      <c r="T226" s="75" t="s">
        <v>668</v>
      </c>
      <c r="U226" s="390" t="s">
        <v>686</v>
      </c>
    </row>
    <row r="227" spans="1:23" ht="21.75" customHeight="1" x14ac:dyDescent="0.2">
      <c r="A227" s="75"/>
      <c r="B227" s="87"/>
      <c r="C227" s="86"/>
      <c r="D227" s="75"/>
      <c r="E227" s="75"/>
      <c r="F227" s="75"/>
      <c r="G227" s="75"/>
      <c r="H227" s="87" t="s">
        <v>313</v>
      </c>
      <c r="I227" s="75"/>
      <c r="J227" s="75">
        <v>3</v>
      </c>
      <c r="K227" s="75">
        <v>3</v>
      </c>
      <c r="L227" s="88">
        <v>7.6</v>
      </c>
      <c r="M227" s="87" t="s">
        <v>57</v>
      </c>
      <c r="N227" s="75" t="s">
        <v>58</v>
      </c>
      <c r="O227" s="75">
        <v>2</v>
      </c>
      <c r="P227" s="88">
        <v>7.6</v>
      </c>
      <c r="Q227" s="75"/>
      <c r="R227" s="75" t="s">
        <v>667</v>
      </c>
      <c r="S227" s="75"/>
      <c r="T227" s="75"/>
      <c r="U227" s="390" t="s">
        <v>686</v>
      </c>
      <c r="V227" s="389" t="s">
        <v>1148</v>
      </c>
    </row>
    <row r="228" spans="1:23" ht="21.75" customHeight="1" x14ac:dyDescent="0.2">
      <c r="A228" s="75"/>
      <c r="B228" s="87"/>
      <c r="C228" s="86"/>
      <c r="D228" s="75"/>
      <c r="E228" s="75"/>
      <c r="F228" s="75"/>
      <c r="G228" s="75"/>
      <c r="H228" s="87" t="s">
        <v>153</v>
      </c>
      <c r="I228" s="75"/>
      <c r="J228" s="75">
        <v>3</v>
      </c>
      <c r="K228" s="75">
        <v>3</v>
      </c>
      <c r="L228" s="88">
        <v>7.6</v>
      </c>
      <c r="M228" s="87" t="s">
        <v>153</v>
      </c>
      <c r="N228" s="75" t="s">
        <v>154</v>
      </c>
      <c r="O228" s="75">
        <v>3</v>
      </c>
      <c r="P228" s="88">
        <v>7.6</v>
      </c>
      <c r="Q228" s="75"/>
      <c r="R228" s="75" t="s">
        <v>667</v>
      </c>
      <c r="S228" s="75"/>
      <c r="T228" s="75"/>
      <c r="U228" s="390" t="s">
        <v>686</v>
      </c>
      <c r="V228" s="389" t="s">
        <v>1148</v>
      </c>
    </row>
    <row r="229" spans="1:23" ht="21.75" customHeight="1" x14ac:dyDescent="0.2">
      <c r="A229" s="75"/>
      <c r="B229" s="87"/>
      <c r="C229" s="86"/>
      <c r="D229" s="75"/>
      <c r="E229" s="75"/>
      <c r="F229" s="75"/>
      <c r="G229" s="75"/>
      <c r="H229" s="87" t="s">
        <v>507</v>
      </c>
      <c r="I229" s="75"/>
      <c r="J229" s="75">
        <v>3</v>
      </c>
      <c r="K229" s="75">
        <v>3</v>
      </c>
      <c r="L229" s="88">
        <v>6.3</v>
      </c>
      <c r="M229" s="87" t="s">
        <v>235</v>
      </c>
      <c r="N229" s="75" t="s">
        <v>236</v>
      </c>
      <c r="O229" s="75">
        <v>3</v>
      </c>
      <c r="P229" s="88">
        <v>6.3</v>
      </c>
      <c r="Q229" s="75"/>
      <c r="R229" s="75" t="s">
        <v>667</v>
      </c>
      <c r="S229" s="75"/>
      <c r="T229" s="75"/>
      <c r="U229" s="390" t="s">
        <v>686</v>
      </c>
      <c r="V229" s="389" t="s">
        <v>1148</v>
      </c>
    </row>
    <row r="230" spans="1:23" ht="21.75" customHeight="1" x14ac:dyDescent="0.2">
      <c r="A230" s="75"/>
      <c r="B230" s="87"/>
      <c r="C230" s="86"/>
      <c r="D230" s="75"/>
      <c r="E230" s="75"/>
      <c r="F230" s="75"/>
      <c r="G230" s="75"/>
      <c r="H230" s="87" t="s">
        <v>719</v>
      </c>
      <c r="I230" s="75"/>
      <c r="J230" s="75">
        <v>3</v>
      </c>
      <c r="K230" s="75"/>
      <c r="L230" s="88">
        <v>6.9</v>
      </c>
      <c r="M230" s="87" t="s">
        <v>89</v>
      </c>
      <c r="N230" s="75" t="s">
        <v>90</v>
      </c>
      <c r="O230" s="75">
        <v>2</v>
      </c>
      <c r="P230" s="103"/>
      <c r="Q230" s="75"/>
      <c r="R230" s="75"/>
      <c r="S230" s="75"/>
      <c r="T230" s="75" t="s">
        <v>668</v>
      </c>
      <c r="U230" s="390" t="s">
        <v>686</v>
      </c>
    </row>
    <row r="231" spans="1:23" ht="21.75" customHeight="1" x14ac:dyDescent="0.2">
      <c r="A231" s="75"/>
      <c r="B231" s="87"/>
      <c r="C231" s="86"/>
      <c r="D231" s="75"/>
      <c r="E231" s="75"/>
      <c r="F231" s="75"/>
      <c r="G231" s="75"/>
      <c r="H231" s="87" t="s">
        <v>508</v>
      </c>
      <c r="I231" s="75"/>
      <c r="J231" s="75">
        <v>3</v>
      </c>
      <c r="K231" s="75">
        <v>3</v>
      </c>
      <c r="L231" s="88">
        <v>8.1999999999999993</v>
      </c>
      <c r="M231" s="87" t="s">
        <v>239</v>
      </c>
      <c r="N231" s="75" t="s">
        <v>240</v>
      </c>
      <c r="O231" s="75">
        <v>3</v>
      </c>
      <c r="P231" s="88">
        <v>8.1999999999999993</v>
      </c>
      <c r="Q231" s="75"/>
      <c r="R231" s="75" t="s">
        <v>667</v>
      </c>
      <c r="S231" s="75"/>
      <c r="T231" s="75"/>
      <c r="U231" s="390" t="s">
        <v>686</v>
      </c>
      <c r="V231" s="389" t="s">
        <v>1148</v>
      </c>
    </row>
    <row r="232" spans="1:23" ht="21.75" customHeight="1" x14ac:dyDescent="0.2">
      <c r="A232" s="75"/>
      <c r="B232" s="87"/>
      <c r="C232" s="86"/>
      <c r="D232" s="75"/>
      <c r="E232" s="75"/>
      <c r="F232" s="75"/>
      <c r="G232" s="75"/>
      <c r="H232" s="87" t="s">
        <v>488</v>
      </c>
      <c r="I232" s="75"/>
      <c r="J232" s="75">
        <v>3</v>
      </c>
      <c r="K232" s="75">
        <v>3</v>
      </c>
      <c r="L232" s="88">
        <v>7.3</v>
      </c>
      <c r="M232" s="87" t="s">
        <v>245</v>
      </c>
      <c r="N232" s="75" t="s">
        <v>246</v>
      </c>
      <c r="O232" s="75">
        <v>3</v>
      </c>
      <c r="P232" s="103"/>
      <c r="Q232" s="75"/>
      <c r="R232" s="75"/>
      <c r="S232" s="75"/>
      <c r="T232" s="75" t="s">
        <v>668</v>
      </c>
      <c r="U232" s="390" t="s">
        <v>686</v>
      </c>
    </row>
    <row r="233" spans="1:23" s="51" customFormat="1" ht="21.75" customHeight="1" x14ac:dyDescent="0.2">
      <c r="A233" s="80"/>
      <c r="B233" s="95"/>
      <c r="C233" s="94"/>
      <c r="D233" s="80"/>
      <c r="E233" s="80"/>
      <c r="F233" s="80"/>
      <c r="G233" s="80"/>
      <c r="H233" s="95" t="s">
        <v>725</v>
      </c>
      <c r="I233" s="80"/>
      <c r="J233" s="80">
        <v>3</v>
      </c>
      <c r="K233" s="80">
        <v>3</v>
      </c>
      <c r="L233" s="96">
        <v>6.8</v>
      </c>
      <c r="M233" s="95" t="s">
        <v>320</v>
      </c>
      <c r="N233" s="80" t="s">
        <v>321</v>
      </c>
      <c r="O233" s="80">
        <v>3</v>
      </c>
      <c r="P233" s="96">
        <v>6.8</v>
      </c>
      <c r="Q233" s="80"/>
      <c r="R233" s="80" t="s">
        <v>667</v>
      </c>
      <c r="S233" s="80"/>
      <c r="T233" s="80"/>
      <c r="U233" s="393" t="s">
        <v>686</v>
      </c>
      <c r="V233" s="395" t="s">
        <v>1148</v>
      </c>
      <c r="W233" s="395"/>
    </row>
    <row r="234" spans="1:23" s="3" customFormat="1" ht="21" customHeight="1" x14ac:dyDescent="0.25">
      <c r="A234" s="105">
        <v>17</v>
      </c>
      <c r="B234" s="106" t="s">
        <v>837</v>
      </c>
      <c r="C234" s="107">
        <v>36656</v>
      </c>
      <c r="D234" s="108" t="s">
        <v>838</v>
      </c>
      <c r="E234" s="73" t="e">
        <f>VLOOKUP(D234,#REF!,2,FALSE)</f>
        <v>#REF!</v>
      </c>
      <c r="F234" s="73" t="str">
        <f>VLOOKUP(D234,Sheet1!$D$3:$F$348,3,FALSE)</f>
        <v>CĐ</v>
      </c>
      <c r="G234" s="105" t="s">
        <v>1267</v>
      </c>
      <c r="H234" s="109" t="s">
        <v>126</v>
      </c>
      <c r="I234" s="110"/>
      <c r="J234" s="110">
        <v>5</v>
      </c>
      <c r="K234" s="111">
        <v>5</v>
      </c>
      <c r="L234" s="179">
        <v>8</v>
      </c>
      <c r="M234" s="106" t="s">
        <v>227</v>
      </c>
      <c r="N234" s="105" t="s">
        <v>29</v>
      </c>
      <c r="O234" s="105">
        <v>3</v>
      </c>
      <c r="P234" s="179">
        <v>8</v>
      </c>
      <c r="Q234" s="73"/>
      <c r="R234" s="73" t="s">
        <v>667</v>
      </c>
      <c r="S234" s="73">
        <f>SUMIFS($O$11:$O$287,$V$11:$V$287,V234)</f>
        <v>31</v>
      </c>
      <c r="T234" s="73"/>
      <c r="U234" s="371" t="s">
        <v>775</v>
      </c>
      <c r="V234" s="370" t="s">
        <v>1151</v>
      </c>
      <c r="W234" s="370"/>
    </row>
    <row r="235" spans="1:23" s="3" customFormat="1" ht="21" customHeight="1" x14ac:dyDescent="0.25">
      <c r="A235" s="112"/>
      <c r="B235" s="112"/>
      <c r="C235" s="113"/>
      <c r="D235" s="114"/>
      <c r="E235" s="75"/>
      <c r="F235" s="75"/>
      <c r="G235" s="112"/>
      <c r="H235" s="106"/>
      <c r="I235" s="105"/>
      <c r="J235" s="105"/>
      <c r="K235" s="115"/>
      <c r="L235" s="170"/>
      <c r="M235" s="116" t="s">
        <v>228</v>
      </c>
      <c r="N235" s="112" t="s">
        <v>35</v>
      </c>
      <c r="O235" s="112">
        <v>2</v>
      </c>
      <c r="P235" s="172">
        <v>8</v>
      </c>
      <c r="Q235" s="75"/>
      <c r="R235" s="75" t="s">
        <v>667</v>
      </c>
      <c r="S235" s="75"/>
      <c r="T235" s="75"/>
      <c r="U235" s="371" t="s">
        <v>775</v>
      </c>
      <c r="V235" s="370" t="s">
        <v>1151</v>
      </c>
      <c r="W235" s="370"/>
    </row>
    <row r="236" spans="1:23" s="3" customFormat="1" ht="21" customHeight="1" x14ac:dyDescent="0.25">
      <c r="A236" s="112"/>
      <c r="B236" s="112"/>
      <c r="C236" s="113"/>
      <c r="D236" s="114"/>
      <c r="E236" s="75"/>
      <c r="F236" s="75"/>
      <c r="G236" s="112"/>
      <c r="H236" s="116" t="s">
        <v>354</v>
      </c>
      <c r="I236" s="112"/>
      <c r="J236" s="112">
        <v>3</v>
      </c>
      <c r="K236" s="112">
        <v>3</v>
      </c>
      <c r="L236" s="171">
        <v>7</v>
      </c>
      <c r="M236" s="116" t="s">
        <v>39</v>
      </c>
      <c r="N236" s="112" t="s">
        <v>40</v>
      </c>
      <c r="O236" s="112">
        <v>2</v>
      </c>
      <c r="P236" s="171">
        <v>7</v>
      </c>
      <c r="Q236" s="75"/>
      <c r="R236" s="75" t="s">
        <v>667</v>
      </c>
      <c r="S236" s="75"/>
      <c r="T236" s="75"/>
      <c r="U236" s="371" t="s">
        <v>775</v>
      </c>
      <c r="V236" s="370" t="s">
        <v>1151</v>
      </c>
      <c r="W236" s="370"/>
    </row>
    <row r="237" spans="1:23" s="3" customFormat="1" ht="21" customHeight="1" x14ac:dyDescent="0.25">
      <c r="A237" s="112"/>
      <c r="B237" s="112"/>
      <c r="C237" s="113"/>
      <c r="D237" s="114"/>
      <c r="E237" s="75"/>
      <c r="F237" s="75"/>
      <c r="G237" s="112"/>
      <c r="H237" s="116" t="s">
        <v>355</v>
      </c>
      <c r="I237" s="112"/>
      <c r="J237" s="112">
        <v>3</v>
      </c>
      <c r="K237" s="112">
        <v>3</v>
      </c>
      <c r="L237" s="171">
        <v>7</v>
      </c>
      <c r="M237" s="116" t="s">
        <v>41</v>
      </c>
      <c r="N237" s="112" t="s">
        <v>42</v>
      </c>
      <c r="O237" s="112">
        <v>2</v>
      </c>
      <c r="P237" s="171">
        <v>7</v>
      </c>
      <c r="Q237" s="75"/>
      <c r="R237" s="75" t="s">
        <v>667</v>
      </c>
      <c r="S237" s="75"/>
      <c r="T237" s="75"/>
      <c r="U237" s="371" t="s">
        <v>775</v>
      </c>
      <c r="V237" s="370" t="s">
        <v>1151</v>
      </c>
      <c r="W237" s="370"/>
    </row>
    <row r="238" spans="1:23" s="3" customFormat="1" ht="21" customHeight="1" x14ac:dyDescent="0.25">
      <c r="A238" s="112"/>
      <c r="B238" s="112"/>
      <c r="C238" s="113"/>
      <c r="D238" s="114"/>
      <c r="E238" s="75"/>
      <c r="F238" s="75"/>
      <c r="G238" s="112"/>
      <c r="H238" s="116" t="s">
        <v>310</v>
      </c>
      <c r="I238" s="112"/>
      <c r="J238" s="112">
        <v>3</v>
      </c>
      <c r="K238" s="112">
        <v>3</v>
      </c>
      <c r="L238" s="171">
        <v>6.2</v>
      </c>
      <c r="M238" s="116" t="s">
        <v>43</v>
      </c>
      <c r="N238" s="112" t="s">
        <v>44</v>
      </c>
      <c r="O238" s="112">
        <v>2</v>
      </c>
      <c r="P238" s="171">
        <v>6.2</v>
      </c>
      <c r="Q238" s="75"/>
      <c r="R238" s="75" t="s">
        <v>667</v>
      </c>
      <c r="S238" s="75"/>
      <c r="T238" s="75"/>
      <c r="U238" s="371" t="s">
        <v>775</v>
      </c>
      <c r="V238" s="370" t="s">
        <v>1151</v>
      </c>
      <c r="W238" s="370"/>
    </row>
    <row r="239" spans="1:23" s="3" customFormat="1" ht="21" customHeight="1" x14ac:dyDescent="0.25">
      <c r="A239" s="112"/>
      <c r="B239" s="112"/>
      <c r="C239" s="113"/>
      <c r="D239" s="114"/>
      <c r="E239" s="75"/>
      <c r="F239" s="75"/>
      <c r="G239" s="112"/>
      <c r="H239" s="116" t="s">
        <v>128</v>
      </c>
      <c r="I239" s="112"/>
      <c r="J239" s="112">
        <v>2</v>
      </c>
      <c r="K239" s="118">
        <v>2</v>
      </c>
      <c r="L239" s="171">
        <v>5.2</v>
      </c>
      <c r="M239" s="116" t="s">
        <v>129</v>
      </c>
      <c r="N239" s="112" t="s">
        <v>130</v>
      </c>
      <c r="O239" s="112">
        <v>2</v>
      </c>
      <c r="P239" s="171">
        <v>5.2</v>
      </c>
      <c r="Q239" s="75"/>
      <c r="R239" s="75" t="s">
        <v>667</v>
      </c>
      <c r="S239" s="75"/>
      <c r="T239" s="75"/>
      <c r="U239" s="371" t="s">
        <v>775</v>
      </c>
      <c r="V239" s="370" t="s">
        <v>1151</v>
      </c>
      <c r="W239" s="370"/>
    </row>
    <row r="240" spans="1:23" s="3" customFormat="1" ht="21" customHeight="1" x14ac:dyDescent="0.25">
      <c r="A240" s="112"/>
      <c r="B240" s="112"/>
      <c r="C240" s="113"/>
      <c r="D240" s="114"/>
      <c r="E240" s="75"/>
      <c r="F240" s="75"/>
      <c r="G240" s="112"/>
      <c r="H240" s="116" t="s">
        <v>839</v>
      </c>
      <c r="I240" s="112"/>
      <c r="J240" s="112">
        <v>3</v>
      </c>
      <c r="K240" s="118">
        <v>3</v>
      </c>
      <c r="L240" s="171">
        <v>6.2</v>
      </c>
      <c r="M240" s="116" t="s">
        <v>46</v>
      </c>
      <c r="N240" s="112" t="s">
        <v>47</v>
      </c>
      <c r="O240" s="112">
        <v>3</v>
      </c>
      <c r="P240" s="181"/>
      <c r="Q240" s="75"/>
      <c r="R240" s="75" t="s">
        <v>667</v>
      </c>
      <c r="S240" s="75"/>
      <c r="T240" s="75"/>
      <c r="U240" s="371" t="s">
        <v>775</v>
      </c>
      <c r="V240" s="370" t="s">
        <v>1151</v>
      </c>
      <c r="W240" s="370"/>
    </row>
    <row r="241" spans="1:23" s="218" customFormat="1" ht="21" customHeight="1" x14ac:dyDescent="0.25">
      <c r="A241" s="128"/>
      <c r="B241" s="128"/>
      <c r="C241" s="229"/>
      <c r="D241" s="114"/>
      <c r="E241" s="75"/>
      <c r="F241" s="75"/>
      <c r="G241" s="128"/>
      <c r="H241" s="129" t="s">
        <v>59</v>
      </c>
      <c r="I241" s="128"/>
      <c r="J241" s="128">
        <v>2</v>
      </c>
      <c r="K241" s="230">
        <v>2</v>
      </c>
      <c r="L241" s="183" t="s">
        <v>312</v>
      </c>
      <c r="M241" s="129" t="s">
        <v>65</v>
      </c>
      <c r="N241" s="128" t="s">
        <v>66</v>
      </c>
      <c r="O241" s="128">
        <v>2</v>
      </c>
      <c r="P241" s="183" t="s">
        <v>312</v>
      </c>
      <c r="Q241" s="67"/>
      <c r="R241" s="67" t="s">
        <v>667</v>
      </c>
      <c r="S241" s="75"/>
      <c r="T241" s="67"/>
      <c r="U241" s="392" t="s">
        <v>775</v>
      </c>
      <c r="V241" s="375" t="s">
        <v>1151</v>
      </c>
      <c r="W241" s="375"/>
    </row>
    <row r="242" spans="1:23" s="3" customFormat="1" ht="21" customHeight="1" x14ac:dyDescent="0.25">
      <c r="A242" s="112"/>
      <c r="B242" s="112"/>
      <c r="C242" s="113"/>
      <c r="D242" s="114"/>
      <c r="E242" s="75"/>
      <c r="F242" s="75"/>
      <c r="G242" s="112"/>
      <c r="H242" s="116" t="s">
        <v>817</v>
      </c>
      <c r="I242" s="112"/>
      <c r="J242" s="112">
        <v>3</v>
      </c>
      <c r="K242" s="118"/>
      <c r="L242" s="171">
        <v>7.2</v>
      </c>
      <c r="M242" s="116" t="s">
        <v>51</v>
      </c>
      <c r="N242" s="112" t="s">
        <v>52</v>
      </c>
      <c r="O242" s="112">
        <v>3</v>
      </c>
      <c r="P242" s="181"/>
      <c r="Q242" s="75"/>
      <c r="R242" s="75"/>
      <c r="S242" s="75"/>
      <c r="T242" s="75" t="s">
        <v>668</v>
      </c>
      <c r="U242" s="371" t="s">
        <v>775</v>
      </c>
      <c r="V242" s="370"/>
      <c r="W242" s="370"/>
    </row>
    <row r="243" spans="1:23" s="3" customFormat="1" ht="21" customHeight="1" x14ac:dyDescent="0.25">
      <c r="A243" s="112"/>
      <c r="B243" s="112"/>
      <c r="C243" s="113"/>
      <c r="D243" s="114"/>
      <c r="E243" s="75"/>
      <c r="F243" s="75"/>
      <c r="G243" s="112"/>
      <c r="H243" s="116" t="s">
        <v>142</v>
      </c>
      <c r="I243" s="112"/>
      <c r="J243" s="112">
        <v>3</v>
      </c>
      <c r="K243" s="118">
        <v>3</v>
      </c>
      <c r="L243" s="171">
        <v>7.6</v>
      </c>
      <c r="M243" s="116" t="s">
        <v>142</v>
      </c>
      <c r="N243" s="112" t="s">
        <v>143</v>
      </c>
      <c r="O243" s="112">
        <v>3</v>
      </c>
      <c r="P243" s="171">
        <v>7.6</v>
      </c>
      <c r="Q243" s="75"/>
      <c r="R243" s="75" t="s">
        <v>667</v>
      </c>
      <c r="S243" s="75"/>
      <c r="T243" s="75"/>
      <c r="U243" s="371" t="s">
        <v>775</v>
      </c>
      <c r="V243" s="370" t="s">
        <v>1151</v>
      </c>
      <c r="W243" s="370"/>
    </row>
    <row r="244" spans="1:23" s="3" customFormat="1" ht="21" customHeight="1" x14ac:dyDescent="0.25">
      <c r="A244" s="112"/>
      <c r="B244" s="112"/>
      <c r="C244" s="113"/>
      <c r="D244" s="114"/>
      <c r="E244" s="75"/>
      <c r="F244" s="75"/>
      <c r="G244" s="112"/>
      <c r="H244" s="116" t="s">
        <v>311</v>
      </c>
      <c r="I244" s="112"/>
      <c r="J244" s="112">
        <v>3</v>
      </c>
      <c r="K244" s="118"/>
      <c r="L244" s="171">
        <v>7</v>
      </c>
      <c r="M244" s="116" t="s">
        <v>71</v>
      </c>
      <c r="N244" s="112" t="s">
        <v>72</v>
      </c>
      <c r="O244" s="112">
        <v>2</v>
      </c>
      <c r="P244" s="181"/>
      <c r="Q244" s="75"/>
      <c r="R244" s="75"/>
      <c r="S244" s="75"/>
      <c r="T244" s="75" t="s">
        <v>668</v>
      </c>
      <c r="U244" s="371" t="s">
        <v>775</v>
      </c>
      <c r="V244" s="370"/>
      <c r="W244" s="370"/>
    </row>
    <row r="245" spans="1:23" s="3" customFormat="1" ht="21" customHeight="1" x14ac:dyDescent="0.25">
      <c r="A245" s="112"/>
      <c r="B245" s="112"/>
      <c r="C245" s="113"/>
      <c r="D245" s="114"/>
      <c r="E245" s="75"/>
      <c r="F245" s="75"/>
      <c r="G245" s="112"/>
      <c r="H245" s="116" t="s">
        <v>313</v>
      </c>
      <c r="I245" s="112"/>
      <c r="J245" s="112">
        <v>3</v>
      </c>
      <c r="K245" s="118">
        <v>3</v>
      </c>
      <c r="L245" s="171">
        <v>7.7</v>
      </c>
      <c r="M245" s="116" t="s">
        <v>57</v>
      </c>
      <c r="N245" s="112" t="s">
        <v>58</v>
      </c>
      <c r="O245" s="112">
        <v>2</v>
      </c>
      <c r="P245" s="171">
        <v>7.7</v>
      </c>
      <c r="Q245" s="75"/>
      <c r="R245" s="75" t="s">
        <v>667</v>
      </c>
      <c r="S245" s="75"/>
      <c r="T245" s="75"/>
      <c r="U245" s="371" t="s">
        <v>775</v>
      </c>
      <c r="V245" s="370" t="s">
        <v>1151</v>
      </c>
      <c r="W245" s="370"/>
    </row>
    <row r="246" spans="1:23" s="3" customFormat="1" ht="21" customHeight="1" x14ac:dyDescent="0.25">
      <c r="A246" s="112"/>
      <c r="B246" s="112"/>
      <c r="C246" s="113"/>
      <c r="D246" s="114"/>
      <c r="E246" s="75"/>
      <c r="F246" s="75"/>
      <c r="G246" s="112"/>
      <c r="H246" s="116" t="s">
        <v>153</v>
      </c>
      <c r="I246" s="112"/>
      <c r="J246" s="112">
        <v>3</v>
      </c>
      <c r="K246" s="118">
        <v>3</v>
      </c>
      <c r="L246" s="171">
        <v>7.8</v>
      </c>
      <c r="M246" s="116" t="s">
        <v>153</v>
      </c>
      <c r="N246" s="112" t="s">
        <v>154</v>
      </c>
      <c r="O246" s="112">
        <v>3</v>
      </c>
      <c r="P246" s="171">
        <v>7.8</v>
      </c>
      <c r="Q246" s="75"/>
      <c r="R246" s="75" t="s">
        <v>667</v>
      </c>
      <c r="S246" s="75"/>
      <c r="T246" s="75"/>
      <c r="U246" s="371" t="s">
        <v>775</v>
      </c>
      <c r="V246" s="370" t="s">
        <v>1151</v>
      </c>
      <c r="W246" s="370"/>
    </row>
    <row r="247" spans="1:23" s="3" customFormat="1" ht="21" customHeight="1" x14ac:dyDescent="0.25">
      <c r="A247" s="112"/>
      <c r="B247" s="112"/>
      <c r="C247" s="113"/>
      <c r="D247" s="114"/>
      <c r="E247" s="75"/>
      <c r="F247" s="75"/>
      <c r="G247" s="112"/>
      <c r="H247" s="116" t="s">
        <v>840</v>
      </c>
      <c r="I247" s="112"/>
      <c r="J247" s="112">
        <v>3</v>
      </c>
      <c r="K247" s="118"/>
      <c r="L247" s="171">
        <v>6.5</v>
      </c>
      <c r="M247" s="116" t="s">
        <v>144</v>
      </c>
      <c r="N247" s="112" t="s">
        <v>145</v>
      </c>
      <c r="O247" s="112">
        <v>2</v>
      </c>
      <c r="P247" s="181"/>
      <c r="Q247" s="75"/>
      <c r="R247" s="75"/>
      <c r="S247" s="75"/>
      <c r="T247" s="75" t="s">
        <v>668</v>
      </c>
      <c r="U247" s="371" t="s">
        <v>775</v>
      </c>
      <c r="V247" s="370"/>
      <c r="W247" s="370"/>
    </row>
    <row r="248" spans="1:23" s="3" customFormat="1" ht="21" customHeight="1" x14ac:dyDescent="0.25">
      <c r="A248" s="112"/>
      <c r="B248" s="112"/>
      <c r="C248" s="113"/>
      <c r="D248" s="114"/>
      <c r="E248" s="75"/>
      <c r="F248" s="75"/>
      <c r="G248" s="112"/>
      <c r="H248" s="116" t="s">
        <v>841</v>
      </c>
      <c r="I248" s="112"/>
      <c r="J248" s="112">
        <v>3</v>
      </c>
      <c r="K248" s="118"/>
      <c r="L248" s="171">
        <v>6.9</v>
      </c>
      <c r="M248" s="116" t="s">
        <v>238</v>
      </c>
      <c r="N248" s="112" t="s">
        <v>106</v>
      </c>
      <c r="O248" s="112">
        <v>2</v>
      </c>
      <c r="P248" s="181"/>
      <c r="Q248" s="75"/>
      <c r="R248" s="75"/>
      <c r="S248" s="75"/>
      <c r="T248" s="75" t="s">
        <v>668</v>
      </c>
      <c r="U248" s="371" t="s">
        <v>775</v>
      </c>
      <c r="V248" s="370"/>
      <c r="W248" s="370"/>
    </row>
    <row r="249" spans="1:23" s="3" customFormat="1" ht="21" customHeight="1" x14ac:dyDescent="0.25">
      <c r="A249" s="112"/>
      <c r="B249" s="112"/>
      <c r="C249" s="113"/>
      <c r="D249" s="114"/>
      <c r="E249" s="75"/>
      <c r="F249" s="75"/>
      <c r="G249" s="112"/>
      <c r="H249" s="120" t="s">
        <v>842</v>
      </c>
      <c r="I249" s="112"/>
      <c r="J249" s="112">
        <v>3</v>
      </c>
      <c r="K249" s="118"/>
      <c r="L249" s="171">
        <v>7.8</v>
      </c>
      <c r="M249" s="116" t="s">
        <v>239</v>
      </c>
      <c r="N249" s="112" t="s">
        <v>240</v>
      </c>
      <c r="O249" s="112">
        <v>3</v>
      </c>
      <c r="P249" s="181"/>
      <c r="Q249" s="75"/>
      <c r="R249" s="75"/>
      <c r="S249" s="75"/>
      <c r="T249" s="75" t="s">
        <v>668</v>
      </c>
      <c r="U249" s="371" t="s">
        <v>775</v>
      </c>
      <c r="V249" s="370"/>
      <c r="W249" s="370"/>
    </row>
    <row r="250" spans="1:23" s="3" customFormat="1" ht="21" customHeight="1" x14ac:dyDescent="0.25">
      <c r="A250" s="112"/>
      <c r="B250" s="112"/>
      <c r="C250" s="113"/>
      <c r="D250" s="114"/>
      <c r="E250" s="75"/>
      <c r="F250" s="75"/>
      <c r="G250" s="112"/>
      <c r="H250" s="116" t="s">
        <v>843</v>
      </c>
      <c r="I250" s="112"/>
      <c r="J250" s="112">
        <v>3</v>
      </c>
      <c r="K250" s="118">
        <v>3</v>
      </c>
      <c r="L250" s="171">
        <v>7</v>
      </c>
      <c r="M250" s="116" t="s">
        <v>185</v>
      </c>
      <c r="N250" s="112" t="s">
        <v>250</v>
      </c>
      <c r="O250" s="112">
        <v>2</v>
      </c>
      <c r="P250" s="171">
        <v>7</v>
      </c>
      <c r="Q250" s="75"/>
      <c r="R250" s="75" t="s">
        <v>667</v>
      </c>
      <c r="S250" s="75"/>
      <c r="T250" s="75"/>
      <c r="U250" s="371" t="s">
        <v>775</v>
      </c>
      <c r="V250" s="370" t="s">
        <v>1151</v>
      </c>
      <c r="W250" s="370"/>
    </row>
    <row r="251" spans="1:23" s="3" customFormat="1" ht="21" customHeight="1" x14ac:dyDescent="0.25">
      <c r="A251" s="112"/>
      <c r="B251" s="112"/>
      <c r="C251" s="113"/>
      <c r="D251" s="114"/>
      <c r="E251" s="75"/>
      <c r="F251" s="75"/>
      <c r="G251" s="112"/>
      <c r="H251" s="116" t="s">
        <v>769</v>
      </c>
      <c r="I251" s="112"/>
      <c r="J251" s="112">
        <v>3</v>
      </c>
      <c r="K251" s="118">
        <v>3</v>
      </c>
      <c r="L251" s="171">
        <v>7.4</v>
      </c>
      <c r="M251" s="116" t="s">
        <v>167</v>
      </c>
      <c r="N251" s="112" t="s">
        <v>168</v>
      </c>
      <c r="O251" s="112">
        <v>3</v>
      </c>
      <c r="P251" s="171">
        <v>7.4</v>
      </c>
      <c r="Q251" s="75"/>
      <c r="R251" s="75" t="s">
        <v>667</v>
      </c>
      <c r="S251" s="75"/>
      <c r="T251" s="75"/>
      <c r="U251" s="371" t="s">
        <v>775</v>
      </c>
      <c r="V251" s="370" t="s">
        <v>1151</v>
      </c>
      <c r="W251" s="370"/>
    </row>
    <row r="252" spans="1:23" s="3" customFormat="1" ht="21" customHeight="1" x14ac:dyDescent="0.25">
      <c r="A252" s="112"/>
      <c r="B252" s="112"/>
      <c r="C252" s="113"/>
      <c r="D252" s="114"/>
      <c r="E252" s="75"/>
      <c r="F252" s="75"/>
      <c r="G252" s="112"/>
      <c r="H252" s="116" t="s">
        <v>844</v>
      </c>
      <c r="I252" s="112"/>
      <c r="J252" s="112">
        <v>3</v>
      </c>
      <c r="K252" s="118"/>
      <c r="L252" s="171">
        <v>7.4</v>
      </c>
      <c r="M252" s="116" t="s">
        <v>175</v>
      </c>
      <c r="N252" s="112" t="s">
        <v>176</v>
      </c>
      <c r="O252" s="112">
        <v>3</v>
      </c>
      <c r="P252" s="181"/>
      <c r="Q252" s="75"/>
      <c r="R252" s="75"/>
      <c r="S252" s="75"/>
      <c r="T252" s="75" t="s">
        <v>668</v>
      </c>
      <c r="U252" s="371" t="s">
        <v>775</v>
      </c>
      <c r="V252" s="370"/>
      <c r="W252" s="370"/>
    </row>
    <row r="253" spans="1:23" s="17" customFormat="1" ht="21" customHeight="1" x14ac:dyDescent="0.25">
      <c r="A253" s="121"/>
      <c r="B253" s="121"/>
      <c r="C253" s="122"/>
      <c r="D253" s="123"/>
      <c r="E253" s="80"/>
      <c r="F253" s="80"/>
      <c r="G253" s="121"/>
      <c r="H253" s="124" t="s">
        <v>211</v>
      </c>
      <c r="I253" s="121"/>
      <c r="J253" s="121">
        <v>3</v>
      </c>
      <c r="K253" s="125"/>
      <c r="L253" s="173">
        <v>6.7</v>
      </c>
      <c r="M253" s="124" t="s">
        <v>252</v>
      </c>
      <c r="N253" s="121" t="s">
        <v>253</v>
      </c>
      <c r="O253" s="121">
        <v>3</v>
      </c>
      <c r="P253" s="182"/>
      <c r="Q253" s="80"/>
      <c r="R253" s="80"/>
      <c r="S253" s="80"/>
      <c r="T253" s="80" t="s">
        <v>668</v>
      </c>
      <c r="U253" s="373" t="s">
        <v>775</v>
      </c>
      <c r="V253" s="374"/>
      <c r="W253" s="374"/>
    </row>
    <row r="254" spans="1:23" s="3" customFormat="1" ht="21" customHeight="1" x14ac:dyDescent="0.25">
      <c r="A254" s="73">
        <v>18</v>
      </c>
      <c r="B254" s="91" t="s">
        <v>845</v>
      </c>
      <c r="C254" s="97">
        <v>36923</v>
      </c>
      <c r="D254" s="73" t="s">
        <v>846</v>
      </c>
      <c r="E254" s="73" t="e">
        <f>VLOOKUP(D254,#REF!,2,FALSE)</f>
        <v>#REF!</v>
      </c>
      <c r="F254" s="73" t="str">
        <f>VLOOKUP(D254,Sheet1!$D$3:$F$348,3,FALSE)</f>
        <v>ĐH</v>
      </c>
      <c r="G254" s="73" t="s">
        <v>1270</v>
      </c>
      <c r="H254" s="106" t="s">
        <v>227</v>
      </c>
      <c r="I254" s="105"/>
      <c r="J254" s="105">
        <v>3</v>
      </c>
      <c r="K254" s="105">
        <v>3</v>
      </c>
      <c r="L254" s="170">
        <v>5.3</v>
      </c>
      <c r="M254" s="106" t="s">
        <v>227</v>
      </c>
      <c r="N254" s="105" t="s">
        <v>29</v>
      </c>
      <c r="O254" s="105">
        <v>3</v>
      </c>
      <c r="P254" s="170">
        <v>5.3</v>
      </c>
      <c r="Q254" s="73"/>
      <c r="R254" s="73" t="s">
        <v>667</v>
      </c>
      <c r="S254" s="73">
        <f>SUMIFS($O$11:$O$287,$V$11:$V$287,V254)</f>
        <v>25</v>
      </c>
      <c r="T254" s="73"/>
      <c r="U254" s="371" t="s">
        <v>775</v>
      </c>
      <c r="V254" s="370" t="s">
        <v>1152</v>
      </c>
      <c r="W254" s="370"/>
    </row>
    <row r="255" spans="1:23" s="3" customFormat="1" ht="21" customHeight="1" x14ac:dyDescent="0.25">
      <c r="A255" s="112"/>
      <c r="B255" s="112"/>
      <c r="C255" s="113"/>
      <c r="D255" s="114"/>
      <c r="E255" s="75"/>
      <c r="F255" s="75"/>
      <c r="G255" s="112"/>
      <c r="H255" s="116" t="s">
        <v>228</v>
      </c>
      <c r="I255" s="112"/>
      <c r="J255" s="112">
        <v>2</v>
      </c>
      <c r="K255" s="112">
        <v>2</v>
      </c>
      <c r="L255" s="171">
        <v>9</v>
      </c>
      <c r="M255" s="116" t="s">
        <v>228</v>
      </c>
      <c r="N255" s="112" t="s">
        <v>35</v>
      </c>
      <c r="O255" s="112">
        <v>2</v>
      </c>
      <c r="P255" s="171">
        <v>9</v>
      </c>
      <c r="Q255" s="75"/>
      <c r="R255" s="75" t="s">
        <v>667</v>
      </c>
      <c r="S255" s="75"/>
      <c r="T255" s="75"/>
      <c r="U255" s="371" t="s">
        <v>775</v>
      </c>
      <c r="V255" s="370" t="s">
        <v>1152</v>
      </c>
      <c r="W255" s="370"/>
    </row>
    <row r="256" spans="1:23" s="3" customFormat="1" ht="21" customHeight="1" x14ac:dyDescent="0.25">
      <c r="A256" s="112"/>
      <c r="B256" s="112"/>
      <c r="C256" s="113"/>
      <c r="D256" s="114"/>
      <c r="E256" s="75"/>
      <c r="F256" s="75"/>
      <c r="G256" s="112"/>
      <c r="H256" s="116" t="s">
        <v>32</v>
      </c>
      <c r="I256" s="112"/>
      <c r="J256" s="112">
        <v>2</v>
      </c>
      <c r="K256" s="112">
        <v>2</v>
      </c>
      <c r="L256" s="171">
        <v>7</v>
      </c>
      <c r="M256" s="116" t="s">
        <v>32</v>
      </c>
      <c r="N256" s="112" t="s">
        <v>33</v>
      </c>
      <c r="O256" s="112">
        <v>2</v>
      </c>
      <c r="P256" s="171">
        <v>7</v>
      </c>
      <c r="Q256" s="75"/>
      <c r="R256" s="75" t="s">
        <v>667</v>
      </c>
      <c r="S256" s="75"/>
      <c r="T256" s="75"/>
      <c r="U256" s="371" t="s">
        <v>775</v>
      </c>
      <c r="V256" s="370" t="s">
        <v>1152</v>
      </c>
      <c r="W256" s="370"/>
    </row>
    <row r="257" spans="1:23" s="3" customFormat="1" ht="21" customHeight="1" x14ac:dyDescent="0.25">
      <c r="A257" s="112"/>
      <c r="B257" s="112"/>
      <c r="C257" s="113"/>
      <c r="D257" s="114"/>
      <c r="E257" s="75"/>
      <c r="F257" s="75"/>
      <c r="G257" s="112"/>
      <c r="H257" s="116" t="s">
        <v>37</v>
      </c>
      <c r="I257" s="112"/>
      <c r="J257" s="112">
        <v>2</v>
      </c>
      <c r="K257" s="112">
        <v>2</v>
      </c>
      <c r="L257" s="171">
        <v>7.4</v>
      </c>
      <c r="M257" s="116" t="s">
        <v>37</v>
      </c>
      <c r="N257" s="112" t="s">
        <v>38</v>
      </c>
      <c r="O257" s="112">
        <v>2</v>
      </c>
      <c r="P257" s="171">
        <v>7.4</v>
      </c>
      <c r="Q257" s="75"/>
      <c r="R257" s="75" t="s">
        <v>667</v>
      </c>
      <c r="S257" s="75"/>
      <c r="T257" s="75"/>
      <c r="U257" s="371" t="s">
        <v>775</v>
      </c>
      <c r="V257" s="370" t="s">
        <v>1152</v>
      </c>
      <c r="W257" s="370"/>
    </row>
    <row r="258" spans="1:23" s="3" customFormat="1" ht="21" customHeight="1" x14ac:dyDescent="0.25">
      <c r="A258" s="112"/>
      <c r="B258" s="112"/>
      <c r="C258" s="113"/>
      <c r="D258" s="114"/>
      <c r="E258" s="75"/>
      <c r="F258" s="75"/>
      <c r="G258" s="112"/>
      <c r="H258" s="116" t="s">
        <v>30</v>
      </c>
      <c r="I258" s="112"/>
      <c r="J258" s="112">
        <v>2</v>
      </c>
      <c r="K258" s="112">
        <v>2</v>
      </c>
      <c r="L258" s="171">
        <v>7.8</v>
      </c>
      <c r="M258" s="116" t="s">
        <v>30</v>
      </c>
      <c r="N258" s="112" t="s">
        <v>31</v>
      </c>
      <c r="O258" s="112">
        <v>2</v>
      </c>
      <c r="P258" s="171">
        <v>7.8</v>
      </c>
      <c r="Q258" s="75"/>
      <c r="R258" s="75" t="s">
        <v>667</v>
      </c>
      <c r="S258" s="75"/>
      <c r="T258" s="75"/>
      <c r="U258" s="371" t="s">
        <v>775</v>
      </c>
      <c r="V258" s="370" t="s">
        <v>1152</v>
      </c>
      <c r="W258" s="370"/>
    </row>
    <row r="259" spans="1:23" s="3" customFormat="1" ht="21" customHeight="1" x14ac:dyDescent="0.25">
      <c r="A259" s="112"/>
      <c r="B259" s="112"/>
      <c r="C259" s="113"/>
      <c r="D259" s="114"/>
      <c r="E259" s="75"/>
      <c r="F259" s="75"/>
      <c r="G259" s="112"/>
      <c r="H259" s="116" t="s">
        <v>1338</v>
      </c>
      <c r="I259" s="112"/>
      <c r="J259" s="112">
        <v>3</v>
      </c>
      <c r="K259" s="112">
        <v>3</v>
      </c>
      <c r="L259" s="171">
        <v>8.4</v>
      </c>
      <c r="M259" s="116" t="s">
        <v>39</v>
      </c>
      <c r="N259" s="112" t="s">
        <v>40</v>
      </c>
      <c r="O259" s="112">
        <v>2</v>
      </c>
      <c r="P259" s="171">
        <v>8.4</v>
      </c>
      <c r="Q259" s="75"/>
      <c r="R259" s="75" t="s">
        <v>667</v>
      </c>
      <c r="S259" s="75"/>
      <c r="T259" s="75"/>
      <c r="U259" s="371" t="s">
        <v>775</v>
      </c>
      <c r="V259" s="370" t="s">
        <v>1152</v>
      </c>
      <c r="W259" s="370"/>
    </row>
    <row r="260" spans="1:23" s="3" customFormat="1" ht="21" customHeight="1" x14ac:dyDescent="0.25">
      <c r="A260" s="112"/>
      <c r="B260" s="112"/>
      <c r="C260" s="113"/>
      <c r="D260" s="114"/>
      <c r="E260" s="75"/>
      <c r="F260" s="75"/>
      <c r="G260" s="112"/>
      <c r="H260" s="127" t="s">
        <v>1337</v>
      </c>
      <c r="I260" s="117"/>
      <c r="J260" s="117">
        <v>4</v>
      </c>
      <c r="K260" s="117">
        <v>4</v>
      </c>
      <c r="L260" s="172">
        <v>8.1999999999999993</v>
      </c>
      <c r="M260" s="116" t="s">
        <v>41</v>
      </c>
      <c r="N260" s="112" t="s">
        <v>42</v>
      </c>
      <c r="O260" s="112">
        <v>2</v>
      </c>
      <c r="P260" s="171">
        <v>8.1999999999999993</v>
      </c>
      <c r="Q260" s="75"/>
      <c r="R260" s="75" t="s">
        <v>667</v>
      </c>
      <c r="S260" s="75"/>
      <c r="T260" s="75"/>
      <c r="U260" s="371" t="s">
        <v>775</v>
      </c>
      <c r="V260" s="370" t="s">
        <v>1152</v>
      </c>
      <c r="W260" s="370"/>
    </row>
    <row r="261" spans="1:23" s="3" customFormat="1" ht="21" customHeight="1" x14ac:dyDescent="0.25">
      <c r="A261" s="112"/>
      <c r="B261" s="112"/>
      <c r="C261" s="113"/>
      <c r="D261" s="114"/>
      <c r="E261" s="75"/>
      <c r="F261" s="75"/>
      <c r="G261" s="112"/>
      <c r="H261" s="106"/>
      <c r="I261" s="105"/>
      <c r="J261" s="105"/>
      <c r="K261" s="115"/>
      <c r="L261" s="170"/>
      <c r="M261" s="116" t="s">
        <v>43</v>
      </c>
      <c r="N261" s="112" t="s">
        <v>44</v>
      </c>
      <c r="O261" s="112">
        <v>2</v>
      </c>
      <c r="P261" s="171">
        <v>8.1999999999999993</v>
      </c>
      <c r="Q261" s="75"/>
      <c r="R261" s="75" t="s">
        <v>667</v>
      </c>
      <c r="S261" s="75"/>
      <c r="T261" s="75"/>
      <c r="U261" s="371" t="s">
        <v>775</v>
      </c>
      <c r="V261" s="370" t="s">
        <v>1152</v>
      </c>
      <c r="W261" s="370"/>
    </row>
    <row r="262" spans="1:23" s="3" customFormat="1" ht="21" customHeight="1" x14ac:dyDescent="0.25">
      <c r="A262" s="112"/>
      <c r="B262" s="112"/>
      <c r="C262" s="113"/>
      <c r="D262" s="114"/>
      <c r="E262" s="75"/>
      <c r="F262" s="75"/>
      <c r="G262" s="112"/>
      <c r="H262" s="120" t="s">
        <v>848</v>
      </c>
      <c r="I262" s="112"/>
      <c r="J262" s="112">
        <v>5</v>
      </c>
      <c r="K262" s="118">
        <v>5</v>
      </c>
      <c r="L262" s="171">
        <v>5.6</v>
      </c>
      <c r="M262" s="116" t="s">
        <v>129</v>
      </c>
      <c r="N262" s="112" t="s">
        <v>130</v>
      </c>
      <c r="O262" s="112">
        <v>2</v>
      </c>
      <c r="P262" s="171">
        <v>5.6</v>
      </c>
      <c r="Q262" s="75"/>
      <c r="R262" s="75" t="s">
        <v>667</v>
      </c>
      <c r="S262" s="75"/>
      <c r="T262" s="75"/>
      <c r="U262" s="371" t="s">
        <v>775</v>
      </c>
      <c r="V262" s="370" t="s">
        <v>1152</v>
      </c>
      <c r="W262" s="370"/>
    </row>
    <row r="263" spans="1:23" s="3" customFormat="1" ht="21" customHeight="1" x14ac:dyDescent="0.25">
      <c r="A263" s="112"/>
      <c r="B263" s="112"/>
      <c r="C263" s="113"/>
      <c r="D263" s="114"/>
      <c r="E263" s="75"/>
      <c r="F263" s="75"/>
      <c r="G263" s="112"/>
      <c r="H263" s="116" t="s">
        <v>373</v>
      </c>
      <c r="I263" s="112"/>
      <c r="J263" s="112">
        <v>3</v>
      </c>
      <c r="K263" s="118"/>
      <c r="L263" s="171">
        <v>9.1</v>
      </c>
      <c r="M263" s="116" t="s">
        <v>187</v>
      </c>
      <c r="N263" s="112" t="s">
        <v>188</v>
      </c>
      <c r="O263" s="112">
        <v>2</v>
      </c>
      <c r="P263" s="181"/>
      <c r="Q263" s="75"/>
      <c r="R263" s="75"/>
      <c r="S263" s="75"/>
      <c r="T263" s="75" t="s">
        <v>668</v>
      </c>
      <c r="U263" s="371" t="s">
        <v>775</v>
      </c>
      <c r="V263" s="370"/>
      <c r="W263" s="370"/>
    </row>
    <row r="264" spans="1:23" s="3" customFormat="1" ht="21" customHeight="1" x14ac:dyDescent="0.25">
      <c r="A264" s="112"/>
      <c r="B264" s="112"/>
      <c r="C264" s="113"/>
      <c r="D264" s="114"/>
      <c r="E264" s="75"/>
      <c r="F264" s="75"/>
      <c r="G264" s="112"/>
      <c r="H264" s="116" t="s">
        <v>392</v>
      </c>
      <c r="I264" s="112"/>
      <c r="J264" s="112">
        <v>3</v>
      </c>
      <c r="K264" s="118">
        <v>3</v>
      </c>
      <c r="L264" s="171">
        <v>8.1999999999999993</v>
      </c>
      <c r="M264" s="116" t="s">
        <v>51</v>
      </c>
      <c r="N264" s="112" t="s">
        <v>52</v>
      </c>
      <c r="O264" s="112">
        <v>3</v>
      </c>
      <c r="P264" s="171">
        <v>8.1999999999999993</v>
      </c>
      <c r="Q264" s="75"/>
      <c r="R264" s="75" t="s">
        <v>667</v>
      </c>
      <c r="S264" s="75"/>
      <c r="T264" s="75"/>
      <c r="U264" s="371" t="s">
        <v>775</v>
      </c>
      <c r="V264" s="370" t="s">
        <v>1152</v>
      </c>
      <c r="W264" s="370"/>
    </row>
    <row r="265" spans="1:23" s="3" customFormat="1" ht="21" customHeight="1" x14ac:dyDescent="0.25">
      <c r="A265" s="112"/>
      <c r="B265" s="112"/>
      <c r="C265" s="113"/>
      <c r="D265" s="114"/>
      <c r="E265" s="75"/>
      <c r="F265" s="75"/>
      <c r="G265" s="112"/>
      <c r="H265" s="116" t="s">
        <v>497</v>
      </c>
      <c r="I265" s="112"/>
      <c r="J265" s="112">
        <v>3</v>
      </c>
      <c r="K265" s="118">
        <v>3</v>
      </c>
      <c r="L265" s="171">
        <v>7.6</v>
      </c>
      <c r="M265" s="116" t="s">
        <v>53</v>
      </c>
      <c r="N265" s="112" t="s">
        <v>54</v>
      </c>
      <c r="O265" s="112">
        <v>3</v>
      </c>
      <c r="P265" s="171">
        <v>7.6</v>
      </c>
      <c r="Q265" s="75"/>
      <c r="R265" s="75" t="s">
        <v>667</v>
      </c>
      <c r="S265" s="75"/>
      <c r="T265" s="75"/>
      <c r="U265" s="371" t="s">
        <v>775</v>
      </c>
      <c r="V265" s="370" t="s">
        <v>1152</v>
      </c>
      <c r="W265" s="370"/>
    </row>
    <row r="266" spans="1:23" s="3" customFormat="1" ht="21" customHeight="1" x14ac:dyDescent="0.25">
      <c r="A266" s="112"/>
      <c r="B266" s="112"/>
      <c r="C266" s="113"/>
      <c r="D266" s="114"/>
      <c r="E266" s="75"/>
      <c r="F266" s="75"/>
      <c r="G266" s="112"/>
      <c r="H266" s="116" t="s">
        <v>369</v>
      </c>
      <c r="I266" s="112"/>
      <c r="J266" s="112">
        <v>3</v>
      </c>
      <c r="K266" s="118"/>
      <c r="L266" s="171">
        <v>8.6</v>
      </c>
      <c r="M266" s="116" t="s">
        <v>144</v>
      </c>
      <c r="N266" s="112" t="s">
        <v>145</v>
      </c>
      <c r="O266" s="112">
        <v>2</v>
      </c>
      <c r="P266" s="181"/>
      <c r="Q266" s="75"/>
      <c r="R266" s="75"/>
      <c r="S266" s="75"/>
      <c r="T266" s="75" t="s">
        <v>668</v>
      </c>
      <c r="U266" s="371" t="s">
        <v>775</v>
      </c>
      <c r="V266" s="370"/>
      <c r="W266" s="370"/>
    </row>
    <row r="267" spans="1:23" s="17" customFormat="1" ht="21" customHeight="1" x14ac:dyDescent="0.25">
      <c r="A267" s="121"/>
      <c r="B267" s="121"/>
      <c r="C267" s="122"/>
      <c r="D267" s="123"/>
      <c r="E267" s="80"/>
      <c r="F267" s="80"/>
      <c r="G267" s="121"/>
      <c r="H267" s="124" t="s">
        <v>849</v>
      </c>
      <c r="I267" s="121"/>
      <c r="J267" s="121">
        <v>3</v>
      </c>
      <c r="K267" s="125"/>
      <c r="L267" s="173">
        <v>8.6</v>
      </c>
      <c r="M267" s="124" t="s">
        <v>238</v>
      </c>
      <c r="N267" s="121" t="s">
        <v>106</v>
      </c>
      <c r="O267" s="121">
        <v>2</v>
      </c>
      <c r="P267" s="182"/>
      <c r="Q267" s="80"/>
      <c r="R267" s="80"/>
      <c r="S267" s="80"/>
      <c r="T267" s="80" t="s">
        <v>668</v>
      </c>
      <c r="U267" s="373" t="s">
        <v>775</v>
      </c>
      <c r="V267" s="374"/>
      <c r="W267" s="374"/>
    </row>
    <row r="268" spans="1:23" s="3" customFormat="1" ht="21" customHeight="1" x14ac:dyDescent="0.25">
      <c r="A268" s="105">
        <v>19</v>
      </c>
      <c r="B268" s="106" t="s">
        <v>907</v>
      </c>
      <c r="C268" s="107">
        <v>37105</v>
      </c>
      <c r="D268" s="108" t="s">
        <v>908</v>
      </c>
      <c r="E268" s="73" t="e">
        <f>VLOOKUP(D268,#REF!,2,FALSE)</f>
        <v>#REF!</v>
      </c>
      <c r="F268" s="73" t="str">
        <f>VLOOKUP(D268,Sheet1!$D$3:$F$348,3,FALSE)</f>
        <v>CĐ</v>
      </c>
      <c r="G268" s="105" t="s">
        <v>1281</v>
      </c>
      <c r="H268" s="109" t="s">
        <v>126</v>
      </c>
      <c r="I268" s="110"/>
      <c r="J268" s="110">
        <v>5</v>
      </c>
      <c r="K268" s="111">
        <v>5</v>
      </c>
      <c r="L268" s="179">
        <v>5.7</v>
      </c>
      <c r="M268" s="106" t="s">
        <v>227</v>
      </c>
      <c r="N268" s="105" t="s">
        <v>29</v>
      </c>
      <c r="O268" s="105">
        <v>3</v>
      </c>
      <c r="P268" s="170">
        <v>5.7</v>
      </c>
      <c r="Q268" s="73"/>
      <c r="R268" s="73" t="s">
        <v>667</v>
      </c>
      <c r="S268" s="73">
        <f>SUMIFS($O$11:$O$287,$V$11:$V$287,V268)</f>
        <v>21</v>
      </c>
      <c r="T268" s="73"/>
      <c r="U268" s="371" t="s">
        <v>775</v>
      </c>
      <c r="V268" s="370" t="s">
        <v>1153</v>
      </c>
      <c r="W268" s="370"/>
    </row>
    <row r="269" spans="1:23" s="3" customFormat="1" ht="21" customHeight="1" x14ac:dyDescent="0.25">
      <c r="A269" s="112"/>
      <c r="B269" s="112"/>
      <c r="C269" s="113"/>
      <c r="D269" s="114"/>
      <c r="E269" s="75"/>
      <c r="F269" s="75"/>
      <c r="G269" s="112"/>
      <c r="H269" s="106"/>
      <c r="I269" s="105"/>
      <c r="J269" s="105"/>
      <c r="K269" s="115"/>
      <c r="L269" s="170"/>
      <c r="M269" s="116" t="s">
        <v>228</v>
      </c>
      <c r="N269" s="112" t="s">
        <v>35</v>
      </c>
      <c r="O269" s="112">
        <v>2</v>
      </c>
      <c r="P269" s="171">
        <v>5.7</v>
      </c>
      <c r="Q269" s="75"/>
      <c r="R269" s="75" t="s">
        <v>667</v>
      </c>
      <c r="S269" s="75"/>
      <c r="T269" s="75"/>
      <c r="U269" s="371" t="s">
        <v>775</v>
      </c>
      <c r="V269" s="370" t="s">
        <v>1153</v>
      </c>
      <c r="W269" s="370"/>
    </row>
    <row r="270" spans="1:23" s="3" customFormat="1" ht="21" customHeight="1" x14ac:dyDescent="0.25">
      <c r="A270" s="112"/>
      <c r="B270" s="112"/>
      <c r="C270" s="113"/>
      <c r="D270" s="114"/>
      <c r="E270" s="75"/>
      <c r="F270" s="75"/>
      <c r="G270" s="112"/>
      <c r="H270" s="116" t="s">
        <v>1229</v>
      </c>
      <c r="I270" s="112"/>
      <c r="J270" s="112">
        <v>4</v>
      </c>
      <c r="K270" s="112">
        <v>4</v>
      </c>
      <c r="L270" s="171">
        <v>5.6</v>
      </c>
      <c r="M270" s="116" t="s">
        <v>39</v>
      </c>
      <c r="N270" s="112" t="s">
        <v>40</v>
      </c>
      <c r="O270" s="112">
        <v>2</v>
      </c>
      <c r="P270" s="171">
        <v>5.6</v>
      </c>
      <c r="Q270" s="75"/>
      <c r="R270" s="75" t="s">
        <v>667</v>
      </c>
      <c r="S270" s="75"/>
      <c r="T270" s="75"/>
      <c r="U270" s="371" t="s">
        <v>775</v>
      </c>
      <c r="V270" s="370" t="s">
        <v>1153</v>
      </c>
      <c r="W270" s="370"/>
    </row>
    <row r="271" spans="1:23" s="3" customFormat="1" ht="21" customHeight="1" x14ac:dyDescent="0.25">
      <c r="A271" s="112"/>
      <c r="B271" s="112"/>
      <c r="C271" s="113"/>
      <c r="D271" s="114"/>
      <c r="E271" s="75"/>
      <c r="F271" s="75"/>
      <c r="G271" s="112"/>
      <c r="H271" s="116" t="s">
        <v>1230</v>
      </c>
      <c r="I271" s="112"/>
      <c r="J271" s="112">
        <v>4</v>
      </c>
      <c r="K271" s="112">
        <v>4</v>
      </c>
      <c r="L271" s="171">
        <v>5.4</v>
      </c>
      <c r="M271" s="116" t="s">
        <v>41</v>
      </c>
      <c r="N271" s="112" t="s">
        <v>42</v>
      </c>
      <c r="O271" s="112">
        <v>2</v>
      </c>
      <c r="P271" s="171">
        <v>5.4</v>
      </c>
      <c r="Q271" s="75"/>
      <c r="R271" s="75" t="s">
        <v>667</v>
      </c>
      <c r="S271" s="75"/>
      <c r="T271" s="75"/>
      <c r="U271" s="371" t="s">
        <v>775</v>
      </c>
      <c r="V271" s="370" t="s">
        <v>1153</v>
      </c>
      <c r="W271" s="370"/>
    </row>
    <row r="272" spans="1:23" s="3" customFormat="1" ht="21" customHeight="1" x14ac:dyDescent="0.25">
      <c r="A272" s="112"/>
      <c r="B272" s="112"/>
      <c r="C272" s="113"/>
      <c r="D272" s="114"/>
      <c r="E272" s="75"/>
      <c r="F272" s="75"/>
      <c r="G272" s="112"/>
      <c r="H272" s="116" t="s">
        <v>1231</v>
      </c>
      <c r="I272" s="112"/>
      <c r="J272" s="112">
        <v>4</v>
      </c>
      <c r="K272" s="112">
        <v>4</v>
      </c>
      <c r="L272" s="171">
        <v>5.3</v>
      </c>
      <c r="M272" s="116" t="s">
        <v>43</v>
      </c>
      <c r="N272" s="112" t="s">
        <v>44</v>
      </c>
      <c r="O272" s="112">
        <v>2</v>
      </c>
      <c r="P272" s="171">
        <v>5.3</v>
      </c>
      <c r="Q272" s="75"/>
      <c r="R272" s="75" t="s">
        <v>667</v>
      </c>
      <c r="S272" s="75"/>
      <c r="T272" s="75"/>
      <c r="U272" s="371" t="s">
        <v>775</v>
      </c>
      <c r="V272" s="370" t="s">
        <v>1153</v>
      </c>
      <c r="W272" s="370"/>
    </row>
    <row r="273" spans="1:23" s="3" customFormat="1" ht="21" customHeight="1" x14ac:dyDescent="0.25">
      <c r="A273" s="112"/>
      <c r="B273" s="112"/>
      <c r="C273" s="113"/>
      <c r="D273" s="114"/>
      <c r="E273" s="75"/>
      <c r="F273" s="75"/>
      <c r="G273" s="112"/>
      <c r="H273" s="116" t="s">
        <v>128</v>
      </c>
      <c r="I273" s="112"/>
      <c r="J273" s="112">
        <v>2</v>
      </c>
      <c r="K273" s="112">
        <v>2</v>
      </c>
      <c r="L273" s="171">
        <v>5.9</v>
      </c>
      <c r="M273" s="116" t="s">
        <v>129</v>
      </c>
      <c r="N273" s="112" t="s">
        <v>130</v>
      </c>
      <c r="O273" s="112">
        <v>2</v>
      </c>
      <c r="P273" s="171">
        <v>5.9</v>
      </c>
      <c r="Q273" s="75"/>
      <c r="R273" s="75" t="s">
        <v>667</v>
      </c>
      <c r="S273" s="75"/>
      <c r="T273" s="75"/>
      <c r="U273" s="371" t="s">
        <v>775</v>
      </c>
      <c r="V273" s="370" t="s">
        <v>1153</v>
      </c>
      <c r="W273" s="370"/>
    </row>
    <row r="274" spans="1:23" s="218" customFormat="1" ht="21" customHeight="1" x14ac:dyDescent="0.25">
      <c r="A274" s="128"/>
      <c r="B274" s="128"/>
      <c r="C274" s="229"/>
      <c r="D274" s="114"/>
      <c r="E274" s="75"/>
      <c r="F274" s="75"/>
      <c r="G274" s="128"/>
      <c r="H274" s="129" t="s">
        <v>231</v>
      </c>
      <c r="I274" s="128"/>
      <c r="J274" s="128">
        <v>1</v>
      </c>
      <c r="K274" s="230">
        <v>1</v>
      </c>
      <c r="L274" s="183">
        <v>7.6</v>
      </c>
      <c r="M274" s="231" t="s">
        <v>65</v>
      </c>
      <c r="N274" s="232" t="s">
        <v>66</v>
      </c>
      <c r="O274" s="232">
        <v>2</v>
      </c>
      <c r="P274" s="185">
        <v>6.8</v>
      </c>
      <c r="Q274" s="187"/>
      <c r="R274" s="187" t="s">
        <v>667</v>
      </c>
      <c r="S274" s="77"/>
      <c r="T274" s="187" t="s">
        <v>677</v>
      </c>
      <c r="U274" s="392" t="s">
        <v>775</v>
      </c>
      <c r="V274" s="375" t="s">
        <v>1153</v>
      </c>
      <c r="W274" s="375"/>
    </row>
    <row r="275" spans="1:23" s="3" customFormat="1" ht="21" customHeight="1" x14ac:dyDescent="0.25">
      <c r="A275" s="112"/>
      <c r="B275" s="112"/>
      <c r="C275" s="113"/>
      <c r="D275" s="114"/>
      <c r="E275" s="75"/>
      <c r="F275" s="75"/>
      <c r="G275" s="112"/>
      <c r="H275" s="116" t="s">
        <v>442</v>
      </c>
      <c r="I275" s="112"/>
      <c r="J275" s="112">
        <v>1</v>
      </c>
      <c r="K275" s="118">
        <v>1</v>
      </c>
      <c r="L275" s="171">
        <v>6</v>
      </c>
      <c r="M275" s="106"/>
      <c r="N275" s="105"/>
      <c r="O275" s="105"/>
      <c r="P275" s="92"/>
      <c r="Q275" s="73"/>
      <c r="R275" s="73"/>
      <c r="S275" s="73"/>
      <c r="T275" s="73"/>
      <c r="U275" s="371" t="s">
        <v>775</v>
      </c>
      <c r="V275" s="370"/>
      <c r="W275" s="370"/>
    </row>
    <row r="276" spans="1:23" s="3" customFormat="1" ht="21" customHeight="1" x14ac:dyDescent="0.25">
      <c r="A276" s="112"/>
      <c r="B276" s="112"/>
      <c r="C276" s="113"/>
      <c r="D276" s="114"/>
      <c r="E276" s="75"/>
      <c r="F276" s="75"/>
      <c r="G276" s="112"/>
      <c r="H276" s="116" t="s">
        <v>232</v>
      </c>
      <c r="I276" s="112"/>
      <c r="J276" s="112">
        <v>3</v>
      </c>
      <c r="K276" s="118">
        <v>3</v>
      </c>
      <c r="L276" s="171">
        <v>6.7</v>
      </c>
      <c r="M276" s="116" t="s">
        <v>51</v>
      </c>
      <c r="N276" s="112" t="s">
        <v>52</v>
      </c>
      <c r="O276" s="112">
        <v>3</v>
      </c>
      <c r="P276" s="171">
        <v>6.7</v>
      </c>
      <c r="Q276" s="75"/>
      <c r="R276" s="75" t="s">
        <v>667</v>
      </c>
      <c r="S276" s="75"/>
      <c r="T276" s="75"/>
      <c r="U276" s="371" t="s">
        <v>775</v>
      </c>
      <c r="V276" s="370" t="s">
        <v>1153</v>
      </c>
      <c r="W276" s="370"/>
    </row>
    <row r="277" spans="1:23" s="17" customFormat="1" ht="21" customHeight="1" x14ac:dyDescent="0.25">
      <c r="A277" s="121"/>
      <c r="B277" s="121"/>
      <c r="C277" s="122"/>
      <c r="D277" s="123"/>
      <c r="E277" s="80"/>
      <c r="F277" s="80"/>
      <c r="G277" s="121"/>
      <c r="H277" s="124" t="s">
        <v>942</v>
      </c>
      <c r="I277" s="121"/>
      <c r="J277" s="121">
        <v>3</v>
      </c>
      <c r="K277" s="125">
        <v>3</v>
      </c>
      <c r="L277" s="173">
        <v>5.3</v>
      </c>
      <c r="M277" s="124" t="s">
        <v>316</v>
      </c>
      <c r="N277" s="121" t="s">
        <v>88</v>
      </c>
      <c r="O277" s="121">
        <v>3</v>
      </c>
      <c r="P277" s="173">
        <v>5.3</v>
      </c>
      <c r="Q277" s="80"/>
      <c r="R277" s="80" t="s">
        <v>667</v>
      </c>
      <c r="S277" s="80"/>
      <c r="T277" s="80"/>
      <c r="U277" s="373" t="s">
        <v>775</v>
      </c>
      <c r="V277" s="374" t="s">
        <v>1153</v>
      </c>
      <c r="W277" s="374"/>
    </row>
    <row r="278" spans="1:23" s="3" customFormat="1" ht="21" customHeight="1" x14ac:dyDescent="0.25">
      <c r="A278" s="73">
        <v>20</v>
      </c>
      <c r="B278" s="91" t="s">
        <v>953</v>
      </c>
      <c r="C278" s="97">
        <v>36069</v>
      </c>
      <c r="D278" s="73" t="s">
        <v>954</v>
      </c>
      <c r="E278" s="73" t="e">
        <f>VLOOKUP(D278,#REF!,2,FALSE)</f>
        <v>#REF!</v>
      </c>
      <c r="F278" s="73" t="str">
        <f>VLOOKUP(D278,Sheet1!$D$3:$F$348,3,FALSE)</f>
        <v>ĐH</v>
      </c>
      <c r="G278" s="73" t="s">
        <v>1281</v>
      </c>
      <c r="H278" s="106" t="s">
        <v>955</v>
      </c>
      <c r="I278" s="105"/>
      <c r="J278" s="105">
        <v>5</v>
      </c>
      <c r="K278" s="115">
        <v>5</v>
      </c>
      <c r="L278" s="170" t="s">
        <v>461</v>
      </c>
      <c r="M278" s="106" t="s">
        <v>227</v>
      </c>
      <c r="N278" s="105" t="s">
        <v>29</v>
      </c>
      <c r="O278" s="105">
        <v>3</v>
      </c>
      <c r="P278" s="170" t="s">
        <v>461</v>
      </c>
      <c r="Q278" s="130"/>
      <c r="R278" s="73" t="s">
        <v>667</v>
      </c>
      <c r="S278" s="73">
        <f>SUMIFS($O$11:$O$287,$V$11:$V$287,V278)</f>
        <v>23</v>
      </c>
      <c r="T278" s="73"/>
      <c r="U278" s="373" t="s">
        <v>775</v>
      </c>
      <c r="V278" s="370" t="s">
        <v>1154</v>
      </c>
      <c r="W278" s="370"/>
    </row>
    <row r="279" spans="1:23" s="3" customFormat="1" ht="21" customHeight="1" x14ac:dyDescent="0.25">
      <c r="A279" s="112"/>
      <c r="B279" s="112"/>
      <c r="C279" s="113"/>
      <c r="D279" s="114"/>
      <c r="E279" s="75"/>
      <c r="F279" s="75"/>
      <c r="G279" s="112"/>
      <c r="H279" s="116"/>
      <c r="I279" s="112"/>
      <c r="J279" s="112"/>
      <c r="K279" s="118"/>
      <c r="L279" s="171"/>
      <c r="M279" s="116" t="s">
        <v>228</v>
      </c>
      <c r="N279" s="112" t="s">
        <v>35</v>
      </c>
      <c r="O279" s="112">
        <v>2</v>
      </c>
      <c r="P279" s="171" t="s">
        <v>461</v>
      </c>
      <c r="Q279" s="119"/>
      <c r="R279" s="75" t="s">
        <v>667</v>
      </c>
      <c r="S279" s="75"/>
      <c r="T279" s="75"/>
      <c r="U279" s="373" t="s">
        <v>775</v>
      </c>
      <c r="V279" s="370" t="s">
        <v>1154</v>
      </c>
      <c r="W279" s="370"/>
    </row>
    <row r="280" spans="1:23" s="3" customFormat="1" ht="21" customHeight="1" x14ac:dyDescent="0.25">
      <c r="A280" s="112"/>
      <c r="B280" s="112"/>
      <c r="C280" s="113"/>
      <c r="D280" s="114"/>
      <c r="E280" s="75"/>
      <c r="F280" s="75"/>
      <c r="G280" s="112"/>
      <c r="H280" s="116" t="s">
        <v>32</v>
      </c>
      <c r="I280" s="112"/>
      <c r="J280" s="112">
        <v>2</v>
      </c>
      <c r="K280" s="118">
        <v>2</v>
      </c>
      <c r="L280" s="171" t="s">
        <v>1071</v>
      </c>
      <c r="M280" s="116" t="s">
        <v>32</v>
      </c>
      <c r="N280" s="112" t="s">
        <v>33</v>
      </c>
      <c r="O280" s="112">
        <v>2</v>
      </c>
      <c r="P280" s="171" t="s">
        <v>1071</v>
      </c>
      <c r="Q280" s="119"/>
      <c r="R280" s="75" t="s">
        <v>667</v>
      </c>
      <c r="S280" s="75"/>
      <c r="T280" s="75"/>
      <c r="U280" s="373" t="s">
        <v>775</v>
      </c>
      <c r="V280" s="370" t="s">
        <v>1154</v>
      </c>
      <c r="W280" s="370"/>
    </row>
    <row r="281" spans="1:23" s="3" customFormat="1" ht="21" customHeight="1" x14ac:dyDescent="0.25">
      <c r="A281" s="112"/>
      <c r="B281" s="112"/>
      <c r="C281" s="113"/>
      <c r="D281" s="114"/>
      <c r="E281" s="75"/>
      <c r="F281" s="75"/>
      <c r="G281" s="112"/>
      <c r="H281" s="116" t="s">
        <v>956</v>
      </c>
      <c r="I281" s="112"/>
      <c r="J281" s="112">
        <v>3</v>
      </c>
      <c r="K281" s="118">
        <v>3</v>
      </c>
      <c r="L281" s="171" t="s">
        <v>1072</v>
      </c>
      <c r="M281" s="116" t="s">
        <v>37</v>
      </c>
      <c r="N281" s="112" t="s">
        <v>38</v>
      </c>
      <c r="O281" s="112">
        <v>2</v>
      </c>
      <c r="P281" s="171" t="s">
        <v>1072</v>
      </c>
      <c r="Q281" s="119"/>
      <c r="R281" s="75" t="s">
        <v>667</v>
      </c>
      <c r="S281" s="75"/>
      <c r="T281" s="75"/>
      <c r="U281" s="373" t="s">
        <v>775</v>
      </c>
      <c r="V281" s="370" t="s">
        <v>1154</v>
      </c>
      <c r="W281" s="370"/>
    </row>
    <row r="282" spans="1:23" s="3" customFormat="1" ht="21" customHeight="1" x14ac:dyDescent="0.25">
      <c r="A282" s="112"/>
      <c r="B282" s="112"/>
      <c r="C282" s="113"/>
      <c r="D282" s="114"/>
      <c r="E282" s="75"/>
      <c r="F282" s="75"/>
      <c r="G282" s="112"/>
      <c r="H282" s="116" t="s">
        <v>129</v>
      </c>
      <c r="I282" s="112"/>
      <c r="J282" s="112">
        <v>2</v>
      </c>
      <c r="K282" s="118">
        <v>2</v>
      </c>
      <c r="L282" s="171" t="s">
        <v>1073</v>
      </c>
      <c r="M282" s="116" t="s">
        <v>129</v>
      </c>
      <c r="N282" s="112" t="s">
        <v>130</v>
      </c>
      <c r="O282" s="112">
        <v>2</v>
      </c>
      <c r="P282" s="171" t="s">
        <v>1073</v>
      </c>
      <c r="Q282" s="119"/>
      <c r="R282" s="75" t="s">
        <v>667</v>
      </c>
      <c r="S282" s="75"/>
      <c r="T282" s="75"/>
      <c r="U282" s="373" t="s">
        <v>775</v>
      </c>
      <c r="V282" s="370" t="s">
        <v>1154</v>
      </c>
      <c r="W282" s="370"/>
    </row>
    <row r="283" spans="1:23" s="3" customFormat="1" ht="21" customHeight="1" x14ac:dyDescent="0.25">
      <c r="A283" s="112"/>
      <c r="B283" s="112"/>
      <c r="C283" s="113"/>
      <c r="D283" s="114"/>
      <c r="E283" s="75"/>
      <c r="F283" s="75"/>
      <c r="G283" s="112"/>
      <c r="H283" s="116" t="s">
        <v>839</v>
      </c>
      <c r="I283" s="112"/>
      <c r="J283" s="112">
        <v>3</v>
      </c>
      <c r="K283" s="118">
        <v>3</v>
      </c>
      <c r="L283" s="171" t="s">
        <v>1074</v>
      </c>
      <c r="M283" s="116" t="s">
        <v>46</v>
      </c>
      <c r="N283" s="112" t="s">
        <v>47</v>
      </c>
      <c r="O283" s="112">
        <v>3</v>
      </c>
      <c r="P283" s="171"/>
      <c r="Q283" s="119"/>
      <c r="R283" s="75" t="s">
        <v>667</v>
      </c>
      <c r="S283" s="75"/>
      <c r="T283" s="75"/>
      <c r="U283" s="373" t="s">
        <v>775</v>
      </c>
      <c r="V283" s="370" t="s">
        <v>1154</v>
      </c>
      <c r="W283" s="370"/>
    </row>
    <row r="284" spans="1:23" s="3" customFormat="1" ht="21" customHeight="1" x14ac:dyDescent="0.25">
      <c r="A284" s="112"/>
      <c r="B284" s="112"/>
      <c r="C284" s="113"/>
      <c r="D284" s="114"/>
      <c r="E284" s="75"/>
      <c r="F284" s="75"/>
      <c r="G284" s="112"/>
      <c r="H284" s="116" t="s">
        <v>49</v>
      </c>
      <c r="I284" s="112"/>
      <c r="J284" s="112">
        <v>3</v>
      </c>
      <c r="K284" s="118">
        <v>3</v>
      </c>
      <c r="L284" s="171" t="s">
        <v>1075</v>
      </c>
      <c r="M284" s="116" t="s">
        <v>49</v>
      </c>
      <c r="N284" s="112" t="s">
        <v>50</v>
      </c>
      <c r="O284" s="112">
        <v>2</v>
      </c>
      <c r="P284" s="171" t="s">
        <v>1075</v>
      </c>
      <c r="Q284" s="119"/>
      <c r="R284" s="75" t="s">
        <v>667</v>
      </c>
      <c r="S284" s="75"/>
      <c r="T284" s="75"/>
      <c r="U284" s="373" t="s">
        <v>775</v>
      </c>
      <c r="V284" s="370" t="s">
        <v>1154</v>
      </c>
      <c r="W284" s="370"/>
    </row>
    <row r="285" spans="1:23" s="3" customFormat="1" ht="21" customHeight="1" x14ac:dyDescent="0.25">
      <c r="A285" s="112"/>
      <c r="B285" s="112"/>
      <c r="C285" s="113"/>
      <c r="D285" s="114"/>
      <c r="E285" s="75"/>
      <c r="F285" s="75"/>
      <c r="G285" s="112"/>
      <c r="H285" s="116" t="s">
        <v>75</v>
      </c>
      <c r="I285" s="112"/>
      <c r="J285" s="112">
        <v>3</v>
      </c>
      <c r="K285" s="118">
        <v>3</v>
      </c>
      <c r="L285" s="171" t="s">
        <v>465</v>
      </c>
      <c r="M285" s="116" t="s">
        <v>75</v>
      </c>
      <c r="N285" s="112" t="s">
        <v>76</v>
      </c>
      <c r="O285" s="112">
        <v>3</v>
      </c>
      <c r="P285" s="171" t="s">
        <v>465</v>
      </c>
      <c r="Q285" s="119"/>
      <c r="R285" s="75" t="s">
        <v>667</v>
      </c>
      <c r="S285" s="75"/>
      <c r="T285" s="75"/>
      <c r="U285" s="373" t="s">
        <v>775</v>
      </c>
      <c r="V285" s="370" t="s">
        <v>1154</v>
      </c>
      <c r="W285" s="370"/>
    </row>
    <row r="286" spans="1:23" s="3" customFormat="1" ht="21" customHeight="1" x14ac:dyDescent="0.25">
      <c r="A286" s="112"/>
      <c r="B286" s="112"/>
      <c r="C286" s="113"/>
      <c r="D286" s="114"/>
      <c r="E286" s="75"/>
      <c r="F286" s="75"/>
      <c r="G286" s="112"/>
      <c r="H286" s="127" t="s">
        <v>796</v>
      </c>
      <c r="I286" s="117"/>
      <c r="J286" s="117">
        <v>5</v>
      </c>
      <c r="K286" s="131">
        <v>5</v>
      </c>
      <c r="L286" s="172" t="s">
        <v>1071</v>
      </c>
      <c r="M286" s="116" t="s">
        <v>71</v>
      </c>
      <c r="N286" s="112" t="s">
        <v>72</v>
      </c>
      <c r="O286" s="112">
        <v>2</v>
      </c>
      <c r="P286" s="172" t="s">
        <v>1071</v>
      </c>
      <c r="Q286" s="119"/>
      <c r="R286" s="75" t="s">
        <v>667</v>
      </c>
      <c r="S286" s="75"/>
      <c r="T286" s="75"/>
      <c r="U286" s="373" t="s">
        <v>775</v>
      </c>
      <c r="V286" s="370" t="s">
        <v>1154</v>
      </c>
      <c r="W286" s="370"/>
    </row>
    <row r="287" spans="1:23" s="17" customFormat="1" ht="21" customHeight="1" x14ac:dyDescent="0.25">
      <c r="A287" s="121"/>
      <c r="B287" s="121"/>
      <c r="C287" s="122"/>
      <c r="D287" s="123"/>
      <c r="E287" s="80"/>
      <c r="F287" s="80"/>
      <c r="G287" s="121"/>
      <c r="H287" s="132"/>
      <c r="I287" s="133"/>
      <c r="J287" s="133"/>
      <c r="K287" s="134"/>
      <c r="L287" s="180"/>
      <c r="M287" s="124" t="s">
        <v>73</v>
      </c>
      <c r="N287" s="121" t="s">
        <v>74</v>
      </c>
      <c r="O287" s="121">
        <v>2</v>
      </c>
      <c r="P287" s="173" t="s">
        <v>1071</v>
      </c>
      <c r="Q287" s="126"/>
      <c r="R287" s="80" t="s">
        <v>667</v>
      </c>
      <c r="S287" s="80"/>
      <c r="T287" s="80"/>
      <c r="U287" s="373" t="s">
        <v>775</v>
      </c>
      <c r="V287" s="374" t="s">
        <v>1154</v>
      </c>
      <c r="W287" s="374"/>
    </row>
    <row r="289" spans="13:20" ht="18.75" x14ac:dyDescent="0.2">
      <c r="M289" s="317" t="s">
        <v>1349</v>
      </c>
      <c r="N289" s="317"/>
      <c r="O289" s="317"/>
      <c r="P289" s="317"/>
      <c r="Q289" s="317"/>
      <c r="R289" s="317"/>
      <c r="S289" s="317"/>
      <c r="T289" s="317"/>
    </row>
    <row r="290" spans="13:20" ht="18.75" customHeight="1" x14ac:dyDescent="0.2">
      <c r="M290" s="318" t="s">
        <v>1347</v>
      </c>
      <c r="N290" s="318"/>
      <c r="O290" s="318"/>
      <c r="P290" s="318"/>
      <c r="Q290" s="318"/>
      <c r="R290" s="318"/>
      <c r="S290" s="318"/>
      <c r="T290" s="318"/>
    </row>
    <row r="291" spans="13:20" ht="18.75" x14ac:dyDescent="0.2">
      <c r="M291" s="318" t="s">
        <v>1348</v>
      </c>
      <c r="N291" s="318"/>
      <c r="O291" s="318"/>
      <c r="P291" s="318"/>
      <c r="Q291" s="318"/>
      <c r="R291" s="318"/>
      <c r="S291" s="318"/>
      <c r="T291" s="318"/>
    </row>
    <row r="292" spans="13:20" x14ac:dyDescent="0.2">
      <c r="M292" s="3"/>
      <c r="N292" s="4"/>
      <c r="O292" s="4"/>
      <c r="P292" s="45"/>
      <c r="Q292" s="4"/>
      <c r="R292" s="4"/>
      <c r="S292" s="4"/>
      <c r="T292" s="9"/>
    </row>
    <row r="293" spans="13:20" x14ac:dyDescent="0.2">
      <c r="M293" s="3"/>
      <c r="N293" s="4"/>
      <c r="O293" s="4"/>
      <c r="P293" s="45"/>
      <c r="Q293" s="4"/>
      <c r="R293" s="4"/>
      <c r="S293" s="4"/>
      <c r="T293" s="9"/>
    </row>
    <row r="294" spans="13:20" x14ac:dyDescent="0.2">
      <c r="M294" s="3"/>
      <c r="N294" s="4"/>
      <c r="O294" s="4"/>
      <c r="P294" s="45"/>
      <c r="Q294" s="4"/>
      <c r="R294" s="4"/>
      <c r="S294" s="4"/>
      <c r="T294" s="9"/>
    </row>
    <row r="295" spans="13:20" x14ac:dyDescent="0.2">
      <c r="M295" s="3"/>
      <c r="N295" s="4"/>
      <c r="O295" s="4"/>
      <c r="P295" s="45"/>
      <c r="Q295" s="4"/>
      <c r="R295" s="4"/>
      <c r="S295" s="4"/>
      <c r="T295" s="9"/>
    </row>
    <row r="296" spans="13:20" x14ac:dyDescent="0.2">
      <c r="M296" s="3"/>
      <c r="N296" s="4"/>
      <c r="O296" s="4"/>
      <c r="P296" s="45"/>
      <c r="Q296" s="4"/>
      <c r="R296" s="4"/>
      <c r="S296" s="4"/>
      <c r="T296" s="9"/>
    </row>
    <row r="297" spans="13:20" x14ac:dyDescent="0.2">
      <c r="M297" s="3"/>
      <c r="N297" s="4"/>
      <c r="O297" s="4"/>
      <c r="P297" s="45"/>
      <c r="Q297" s="4"/>
      <c r="R297" s="4"/>
      <c r="S297" s="4"/>
      <c r="T297" s="9"/>
    </row>
    <row r="298" spans="13:20" ht="18.75" x14ac:dyDescent="0.2">
      <c r="M298" s="318" t="s">
        <v>1238</v>
      </c>
      <c r="N298" s="318"/>
      <c r="O298" s="318"/>
      <c r="P298" s="318"/>
      <c r="Q298" s="318"/>
      <c r="R298" s="318"/>
      <c r="S298" s="318"/>
      <c r="T298" s="318"/>
    </row>
  </sheetData>
  <autoFilter ref="A10:U287" xr:uid="{C37E25AE-D363-4A16-BC94-433378185CD5}"/>
  <mergeCells count="32">
    <mergeCell ref="M291:T291"/>
    <mergeCell ref="M298:T298"/>
    <mergeCell ref="A1:G1"/>
    <mergeCell ref="L1:T1"/>
    <mergeCell ref="A8:A10"/>
    <mergeCell ref="B8:B10"/>
    <mergeCell ref="C8:C10"/>
    <mergeCell ref="D8:D10"/>
    <mergeCell ref="H9:H10"/>
    <mergeCell ref="I9:J9"/>
    <mergeCell ref="K9:K10"/>
    <mergeCell ref="L9:L10"/>
    <mergeCell ref="H8:L8"/>
    <mergeCell ref="G8:G10"/>
    <mergeCell ref="A2:G2"/>
    <mergeCell ref="L2:T2"/>
    <mergeCell ref="M289:T289"/>
    <mergeCell ref="M290:T290"/>
    <mergeCell ref="S8:S10"/>
    <mergeCell ref="A4:T4"/>
    <mergeCell ref="A5:T5"/>
    <mergeCell ref="A6:T6"/>
    <mergeCell ref="E8:E10"/>
    <mergeCell ref="F8:F10"/>
    <mergeCell ref="T8:T10"/>
    <mergeCell ref="M8:P8"/>
    <mergeCell ref="R8:R10"/>
    <mergeCell ref="Q8:Q10"/>
    <mergeCell ref="M9:M10"/>
    <mergeCell ref="N9:N10"/>
    <mergeCell ref="O9:O10"/>
    <mergeCell ref="P9:P10"/>
  </mergeCells>
  <pageMargins left="0.24" right="0.17" top="0.34" bottom="0.28000000000000003" header="0.3" footer="0.27"/>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C82E3-9253-4A87-AE97-11FEA6B25EA5}">
  <dimension ref="A1:U266"/>
  <sheetViews>
    <sheetView zoomScale="85" zoomScaleNormal="85" workbookViewId="0">
      <selection activeCell="U1" sqref="U1:U1048576"/>
    </sheetView>
  </sheetViews>
  <sheetFormatPr defaultRowHeight="16.5" customHeight="1" x14ac:dyDescent="0.25"/>
  <cols>
    <col min="1" max="1" width="3.140625" style="3" customWidth="1"/>
    <col min="2" max="2" width="16.85546875" style="18" customWidth="1"/>
    <col min="3" max="3" width="9.7109375" style="26" customWidth="1"/>
    <col min="4" max="4" width="11" style="3" hidden="1" customWidth="1"/>
    <col min="5" max="5" width="4.7109375" style="3" hidden="1" customWidth="1"/>
    <col min="6" max="6" width="5.140625" style="3" customWidth="1"/>
    <col min="7" max="7" width="23.28515625" style="32" customWidth="1"/>
    <col min="8" max="8" width="27.42578125" style="53" customWidth="1"/>
    <col min="9" max="10" width="4.28515625" style="3" customWidth="1"/>
    <col min="11" max="11" width="5.5703125" style="3" customWidth="1"/>
    <col min="12" max="12" width="5.5703125" style="4" customWidth="1"/>
    <col min="13" max="13" width="29.140625" style="53" customWidth="1"/>
    <col min="14" max="14" width="12.42578125" style="4" customWidth="1"/>
    <col min="15" max="15" width="4" style="3" customWidth="1"/>
    <col min="16" max="16" width="5.5703125" style="3" customWidth="1"/>
    <col min="17" max="17" width="9.42578125" style="4" customWidth="1"/>
    <col min="18" max="19" width="5.42578125" style="4" customWidth="1"/>
    <col min="20" max="20" width="15.85546875" style="9" customWidth="1"/>
    <col min="21" max="21" width="10.28515625" style="370" customWidth="1"/>
    <col min="22" max="16384" width="9.140625" style="3"/>
  </cols>
  <sheetData>
    <row r="1" spans="1:21" s="38" customFormat="1" ht="16.5" customHeight="1" x14ac:dyDescent="0.25">
      <c r="A1" s="315" t="s">
        <v>1</v>
      </c>
      <c r="B1" s="315"/>
      <c r="C1" s="315"/>
      <c r="D1" s="315"/>
      <c r="E1" s="315"/>
      <c r="F1" s="315"/>
      <c r="G1" s="315"/>
      <c r="H1" s="56"/>
      <c r="I1" s="57"/>
      <c r="J1" s="57"/>
      <c r="K1" s="57"/>
      <c r="L1" s="316" t="s">
        <v>0</v>
      </c>
      <c r="M1" s="316"/>
      <c r="N1" s="316"/>
      <c r="O1" s="316"/>
      <c r="P1" s="316"/>
      <c r="Q1" s="316"/>
      <c r="R1" s="316"/>
      <c r="S1" s="316"/>
      <c r="T1" s="335"/>
      <c r="U1" s="369"/>
    </row>
    <row r="2" spans="1:21" s="38" customFormat="1" ht="16.5" customHeight="1" x14ac:dyDescent="0.25">
      <c r="A2" s="316" t="s">
        <v>1346</v>
      </c>
      <c r="B2" s="316"/>
      <c r="C2" s="316"/>
      <c r="D2" s="316"/>
      <c r="E2" s="316"/>
      <c r="F2" s="316"/>
      <c r="G2" s="316"/>
      <c r="H2" s="58"/>
      <c r="I2" s="59"/>
      <c r="J2" s="59"/>
      <c r="K2" s="59"/>
      <c r="L2" s="316" t="s">
        <v>2</v>
      </c>
      <c r="M2" s="316"/>
      <c r="N2" s="316"/>
      <c r="O2" s="316"/>
      <c r="P2" s="316"/>
      <c r="Q2" s="316"/>
      <c r="R2" s="316"/>
      <c r="S2" s="316"/>
      <c r="T2" s="335"/>
      <c r="U2" s="369"/>
    </row>
    <row r="3" spans="1:21" ht="16.5" customHeight="1" x14ac:dyDescent="0.25">
      <c r="D3" s="4"/>
      <c r="E3" s="4"/>
      <c r="F3" s="4"/>
      <c r="G3" s="36"/>
      <c r="N3" s="3"/>
      <c r="T3" s="5"/>
    </row>
    <row r="4" spans="1:21" ht="16.5" customHeight="1" x14ac:dyDescent="0.25">
      <c r="A4" s="319" t="s">
        <v>2537</v>
      </c>
      <c r="B4" s="319"/>
      <c r="C4" s="319"/>
      <c r="D4" s="319"/>
      <c r="E4" s="319"/>
      <c r="F4" s="319"/>
      <c r="G4" s="319"/>
      <c r="H4" s="319"/>
      <c r="I4" s="319"/>
      <c r="J4" s="319"/>
      <c r="K4" s="319"/>
      <c r="L4" s="319"/>
      <c r="M4" s="319"/>
      <c r="N4" s="319"/>
      <c r="O4" s="319"/>
      <c r="P4" s="319"/>
      <c r="Q4" s="319"/>
      <c r="R4" s="319"/>
      <c r="S4" s="319"/>
      <c r="T4" s="320"/>
    </row>
    <row r="5" spans="1:21" ht="16.5" customHeight="1" x14ac:dyDescent="0.25">
      <c r="A5" s="319" t="s">
        <v>21</v>
      </c>
      <c r="B5" s="319"/>
      <c r="C5" s="319"/>
      <c r="D5" s="319"/>
      <c r="E5" s="319"/>
      <c r="F5" s="319"/>
      <c r="G5" s="319"/>
      <c r="H5" s="319"/>
      <c r="I5" s="319"/>
      <c r="J5" s="319"/>
      <c r="K5" s="319"/>
      <c r="L5" s="319"/>
      <c r="M5" s="319"/>
      <c r="N5" s="319"/>
      <c r="O5" s="319"/>
      <c r="P5" s="319"/>
      <c r="Q5" s="319"/>
      <c r="R5" s="319"/>
      <c r="S5" s="319"/>
      <c r="T5" s="320"/>
    </row>
    <row r="6" spans="1:21" ht="16.5" hidden="1" customHeight="1" x14ac:dyDescent="0.25">
      <c r="A6" s="321" t="s">
        <v>779</v>
      </c>
      <c r="B6" s="321"/>
      <c r="C6" s="321"/>
      <c r="D6" s="321"/>
      <c r="E6" s="321"/>
      <c r="F6" s="321"/>
      <c r="G6" s="321"/>
      <c r="H6" s="321"/>
      <c r="I6" s="321"/>
      <c r="J6" s="321"/>
      <c r="K6" s="321"/>
      <c r="L6" s="321"/>
      <c r="M6" s="321"/>
      <c r="N6" s="321"/>
      <c r="O6" s="321"/>
      <c r="P6" s="321"/>
      <c r="Q6" s="321"/>
      <c r="R6" s="321"/>
      <c r="S6" s="321"/>
      <c r="T6" s="321"/>
    </row>
    <row r="7" spans="1:21" ht="16.5" customHeight="1" x14ac:dyDescent="0.25">
      <c r="A7" s="7"/>
      <c r="B7" s="19"/>
      <c r="C7" s="27"/>
      <c r="D7" s="6"/>
      <c r="E7" s="6"/>
      <c r="F7" s="6"/>
      <c r="G7" s="33"/>
      <c r="H7" s="54"/>
      <c r="I7" s="6"/>
      <c r="J7" s="6"/>
      <c r="K7" s="6"/>
      <c r="L7" s="6"/>
      <c r="M7" s="54"/>
      <c r="N7" s="6"/>
      <c r="O7" s="6"/>
      <c r="P7" s="6"/>
      <c r="Q7" s="6"/>
      <c r="R7" s="6"/>
      <c r="S7" s="6"/>
      <c r="T7" s="8"/>
    </row>
    <row r="8" spans="1:21" ht="28.5" customHeight="1" x14ac:dyDescent="0.25">
      <c r="A8" s="322" t="s">
        <v>3</v>
      </c>
      <c r="B8" s="346" t="s">
        <v>4</v>
      </c>
      <c r="C8" s="359" t="s">
        <v>5</v>
      </c>
      <c r="D8" s="360" t="s">
        <v>13</v>
      </c>
      <c r="E8" s="356" t="s">
        <v>13</v>
      </c>
      <c r="F8" s="338" t="s">
        <v>1239</v>
      </c>
      <c r="G8" s="362" t="s">
        <v>24</v>
      </c>
      <c r="H8" s="360" t="s">
        <v>6</v>
      </c>
      <c r="I8" s="360"/>
      <c r="J8" s="360"/>
      <c r="K8" s="360"/>
      <c r="L8" s="360"/>
      <c r="M8" s="341" t="s">
        <v>1331</v>
      </c>
      <c r="N8" s="342"/>
      <c r="O8" s="342"/>
      <c r="P8" s="343"/>
      <c r="Q8" s="356" t="s">
        <v>1242</v>
      </c>
      <c r="R8" s="356" t="s">
        <v>25</v>
      </c>
      <c r="S8" s="325" t="s">
        <v>1332</v>
      </c>
      <c r="T8" s="363" t="s">
        <v>14</v>
      </c>
    </row>
    <row r="9" spans="1:21" ht="70.5" customHeight="1" x14ac:dyDescent="0.25">
      <c r="A9" s="322"/>
      <c r="B9" s="346"/>
      <c r="C9" s="359"/>
      <c r="D9" s="360"/>
      <c r="E9" s="356"/>
      <c r="F9" s="339"/>
      <c r="G9" s="362"/>
      <c r="H9" s="361" t="s">
        <v>7</v>
      </c>
      <c r="I9" s="331" t="s">
        <v>20</v>
      </c>
      <c r="J9" s="331"/>
      <c r="K9" s="356" t="s">
        <v>19</v>
      </c>
      <c r="L9" s="364" t="s">
        <v>8</v>
      </c>
      <c r="M9" s="361" t="s">
        <v>7</v>
      </c>
      <c r="N9" s="356" t="s">
        <v>9</v>
      </c>
      <c r="O9" s="356" t="s">
        <v>10</v>
      </c>
      <c r="P9" s="358" t="s">
        <v>11</v>
      </c>
      <c r="Q9" s="356"/>
      <c r="R9" s="356"/>
      <c r="S9" s="326"/>
      <c r="T9" s="363"/>
    </row>
    <row r="10" spans="1:21" ht="42.75" customHeight="1" x14ac:dyDescent="0.25">
      <c r="A10" s="322"/>
      <c r="B10" s="346"/>
      <c r="C10" s="359"/>
      <c r="D10" s="360"/>
      <c r="E10" s="356"/>
      <c r="F10" s="340"/>
      <c r="G10" s="362"/>
      <c r="H10" s="361"/>
      <c r="I10" s="22" t="s">
        <v>18</v>
      </c>
      <c r="J10" s="22" t="s">
        <v>17</v>
      </c>
      <c r="K10" s="356"/>
      <c r="L10" s="364"/>
      <c r="M10" s="361"/>
      <c r="N10" s="356"/>
      <c r="O10" s="356"/>
      <c r="P10" s="358"/>
      <c r="Q10" s="356"/>
      <c r="R10" s="356"/>
      <c r="S10" s="327"/>
      <c r="T10" s="363"/>
    </row>
    <row r="11" spans="1:21" s="47" customFormat="1" ht="22.5" customHeight="1" x14ac:dyDescent="0.25">
      <c r="A11" s="75">
        <v>1</v>
      </c>
      <c r="B11" s="87" t="s">
        <v>384</v>
      </c>
      <c r="C11" s="86">
        <v>36768</v>
      </c>
      <c r="D11" s="75" t="s">
        <v>385</v>
      </c>
      <c r="E11" s="75" t="e">
        <f>VLOOKUP(D11,#REF!,2,FALSE)</f>
        <v>#REF!</v>
      </c>
      <c r="F11" s="75" t="str">
        <f>VLOOKUP(D11,Sheet1!$D$3:$F$348,3,FALSE)</f>
        <v>CĐ</v>
      </c>
      <c r="G11" s="75" t="s">
        <v>1290</v>
      </c>
      <c r="H11" s="87" t="s">
        <v>386</v>
      </c>
      <c r="I11" s="75"/>
      <c r="J11" s="75">
        <v>4</v>
      </c>
      <c r="K11" s="75">
        <v>4</v>
      </c>
      <c r="L11" s="88">
        <v>7</v>
      </c>
      <c r="M11" s="87" t="s">
        <v>28</v>
      </c>
      <c r="N11" s="75" t="s">
        <v>29</v>
      </c>
      <c r="O11" s="75">
        <v>3</v>
      </c>
      <c r="P11" s="88">
        <v>7</v>
      </c>
      <c r="Q11" s="55"/>
      <c r="R11" s="75" t="s">
        <v>667</v>
      </c>
      <c r="S11" s="75">
        <f>SUMIFS($O$11:$O$255,$U$11:$U$255,U11)</f>
        <v>19</v>
      </c>
      <c r="T11" s="55"/>
      <c r="U11" s="382" t="s">
        <v>1155</v>
      </c>
    </row>
    <row r="12" spans="1:21" s="47" customFormat="1" ht="22.5" customHeight="1" x14ac:dyDescent="0.25">
      <c r="A12" s="75"/>
      <c r="B12" s="87"/>
      <c r="C12" s="86"/>
      <c r="D12" s="75"/>
      <c r="E12" s="75"/>
      <c r="F12" s="75"/>
      <c r="G12" s="75"/>
      <c r="H12" s="87" t="s">
        <v>387</v>
      </c>
      <c r="I12" s="75"/>
      <c r="J12" s="75">
        <v>2</v>
      </c>
      <c r="K12" s="75">
        <v>2</v>
      </c>
      <c r="L12" s="88">
        <v>7.1</v>
      </c>
      <c r="M12" s="87" t="s">
        <v>129</v>
      </c>
      <c r="N12" s="75" t="s">
        <v>130</v>
      </c>
      <c r="O12" s="75">
        <v>2</v>
      </c>
      <c r="P12" s="88">
        <v>7.1</v>
      </c>
      <c r="Q12" s="55"/>
      <c r="R12" s="75" t="s">
        <v>667</v>
      </c>
      <c r="S12" s="75"/>
      <c r="T12" s="55"/>
      <c r="U12" s="382" t="s">
        <v>1155</v>
      </c>
    </row>
    <row r="13" spans="1:21" s="47" customFormat="1" ht="22.5" customHeight="1" x14ac:dyDescent="0.25">
      <c r="A13" s="75"/>
      <c r="B13" s="87"/>
      <c r="C13" s="86"/>
      <c r="D13" s="75"/>
      <c r="E13" s="75"/>
      <c r="F13" s="75"/>
      <c r="G13" s="75"/>
      <c r="H13" s="89"/>
      <c r="I13" s="77"/>
      <c r="J13" s="77"/>
      <c r="K13" s="77"/>
      <c r="L13" s="90"/>
      <c r="M13" s="87" t="s">
        <v>39</v>
      </c>
      <c r="N13" s="75" t="s">
        <v>40</v>
      </c>
      <c r="O13" s="75">
        <v>2</v>
      </c>
      <c r="P13" s="88">
        <v>6.5</v>
      </c>
      <c r="Q13" s="55"/>
      <c r="R13" s="75" t="s">
        <v>667</v>
      </c>
      <c r="S13" s="75"/>
      <c r="T13" s="55"/>
      <c r="U13" s="382" t="s">
        <v>1155</v>
      </c>
    </row>
    <row r="14" spans="1:21" s="47" customFormat="1" ht="22.5" customHeight="1" x14ac:dyDescent="0.25">
      <c r="A14" s="75"/>
      <c r="B14" s="87"/>
      <c r="C14" s="86"/>
      <c r="D14" s="75"/>
      <c r="E14" s="75"/>
      <c r="F14" s="75"/>
      <c r="G14" s="75"/>
      <c r="H14" s="99" t="s">
        <v>388</v>
      </c>
      <c r="I14" s="83"/>
      <c r="J14" s="83">
        <v>6</v>
      </c>
      <c r="K14" s="83">
        <v>6</v>
      </c>
      <c r="L14" s="100">
        <v>6.5</v>
      </c>
      <c r="M14" s="87" t="s">
        <v>41</v>
      </c>
      <c r="N14" s="75" t="s">
        <v>42</v>
      </c>
      <c r="O14" s="75">
        <v>2</v>
      </c>
      <c r="P14" s="88">
        <v>6.5</v>
      </c>
      <c r="Q14" s="55"/>
      <c r="R14" s="75" t="s">
        <v>667</v>
      </c>
      <c r="S14" s="75"/>
      <c r="T14" s="55"/>
      <c r="U14" s="382" t="s">
        <v>1155</v>
      </c>
    </row>
    <row r="15" spans="1:21" s="47" customFormat="1" ht="22.5" customHeight="1" x14ac:dyDescent="0.25">
      <c r="A15" s="75"/>
      <c r="B15" s="87"/>
      <c r="C15" s="86"/>
      <c r="D15" s="75"/>
      <c r="E15" s="75"/>
      <c r="F15" s="75"/>
      <c r="G15" s="75"/>
      <c r="H15" s="91"/>
      <c r="I15" s="73"/>
      <c r="J15" s="73"/>
      <c r="K15" s="73"/>
      <c r="L15" s="92"/>
      <c r="M15" s="87" t="s">
        <v>43</v>
      </c>
      <c r="N15" s="75" t="s">
        <v>44</v>
      </c>
      <c r="O15" s="75">
        <v>2</v>
      </c>
      <c r="P15" s="88">
        <v>6.5</v>
      </c>
      <c r="Q15" s="55"/>
      <c r="R15" s="75" t="s">
        <v>667</v>
      </c>
      <c r="S15" s="75"/>
      <c r="T15" s="55"/>
      <c r="U15" s="382" t="s">
        <v>1155</v>
      </c>
    </row>
    <row r="16" spans="1:21" s="47" customFormat="1" ht="22.5" customHeight="1" x14ac:dyDescent="0.25">
      <c r="A16" s="75"/>
      <c r="B16" s="87"/>
      <c r="C16" s="86"/>
      <c r="D16" s="75"/>
      <c r="E16" s="75"/>
      <c r="F16" s="75"/>
      <c r="G16" s="75"/>
      <c r="H16" s="87" t="s">
        <v>136</v>
      </c>
      <c r="I16" s="75"/>
      <c r="J16" s="75">
        <v>3</v>
      </c>
      <c r="K16" s="75">
        <v>3</v>
      </c>
      <c r="L16" s="88">
        <v>6.5</v>
      </c>
      <c r="M16" s="87" t="s">
        <v>46</v>
      </c>
      <c r="N16" s="75" t="s">
        <v>47</v>
      </c>
      <c r="O16" s="75">
        <v>3</v>
      </c>
      <c r="P16" s="88"/>
      <c r="Q16" s="55"/>
      <c r="R16" s="75" t="s">
        <v>667</v>
      </c>
      <c r="S16" s="75"/>
      <c r="T16" s="55"/>
      <c r="U16" s="382" t="s">
        <v>1155</v>
      </c>
    </row>
    <row r="17" spans="1:21" s="213" customFormat="1" ht="22.5" customHeight="1" x14ac:dyDescent="0.25">
      <c r="A17" s="67"/>
      <c r="B17" s="66"/>
      <c r="C17" s="223"/>
      <c r="D17" s="75"/>
      <c r="E17" s="75"/>
      <c r="F17" s="75"/>
      <c r="G17" s="67"/>
      <c r="H17" s="66" t="s">
        <v>389</v>
      </c>
      <c r="I17" s="67"/>
      <c r="J17" s="67">
        <v>2</v>
      </c>
      <c r="K17" s="67">
        <v>2</v>
      </c>
      <c r="L17" s="178">
        <v>7.1</v>
      </c>
      <c r="M17" s="66" t="s">
        <v>65</v>
      </c>
      <c r="N17" s="67" t="s">
        <v>66</v>
      </c>
      <c r="O17" s="67">
        <v>2</v>
      </c>
      <c r="P17" s="178">
        <v>7.1</v>
      </c>
      <c r="Q17" s="68" t="s">
        <v>671</v>
      </c>
      <c r="R17" s="67" t="s">
        <v>667</v>
      </c>
      <c r="S17" s="75"/>
      <c r="T17" s="68"/>
      <c r="U17" s="382" t="s">
        <v>1155</v>
      </c>
    </row>
    <row r="18" spans="1:21" s="48" customFormat="1" ht="22.5" customHeight="1" x14ac:dyDescent="0.25">
      <c r="A18" s="80"/>
      <c r="B18" s="95"/>
      <c r="C18" s="94"/>
      <c r="D18" s="80"/>
      <c r="E18" s="80"/>
      <c r="F18" s="80"/>
      <c r="G18" s="80"/>
      <c r="H18" s="95" t="s">
        <v>75</v>
      </c>
      <c r="I18" s="80"/>
      <c r="J18" s="80">
        <v>3</v>
      </c>
      <c r="K18" s="80">
        <v>3</v>
      </c>
      <c r="L18" s="96">
        <v>6.9</v>
      </c>
      <c r="M18" s="95" t="s">
        <v>75</v>
      </c>
      <c r="N18" s="80" t="s">
        <v>76</v>
      </c>
      <c r="O18" s="80">
        <v>3</v>
      </c>
      <c r="P18" s="96">
        <v>6.9</v>
      </c>
      <c r="Q18" s="72"/>
      <c r="R18" s="80" t="s">
        <v>667</v>
      </c>
      <c r="S18" s="80"/>
      <c r="T18" s="72"/>
      <c r="U18" s="384" t="s">
        <v>1155</v>
      </c>
    </row>
    <row r="19" spans="1:21" s="47" customFormat="1" ht="22.5" customHeight="1" x14ac:dyDescent="0.25">
      <c r="A19" s="73">
        <v>2</v>
      </c>
      <c r="B19" s="91" t="s">
        <v>390</v>
      </c>
      <c r="C19" s="97">
        <v>35982</v>
      </c>
      <c r="D19" s="73" t="s">
        <v>391</v>
      </c>
      <c r="E19" s="73" t="e">
        <f>VLOOKUP(D19,#REF!,2,FALSE)</f>
        <v>#REF!</v>
      </c>
      <c r="F19" s="73" t="str">
        <f>VLOOKUP(D19,Sheet1!$D$3:$F$348,3,FALSE)</f>
        <v>CĐ</v>
      </c>
      <c r="G19" s="91" t="s">
        <v>1295</v>
      </c>
      <c r="H19" s="91" t="s">
        <v>257</v>
      </c>
      <c r="I19" s="73"/>
      <c r="J19" s="73">
        <v>3</v>
      </c>
      <c r="K19" s="73">
        <v>3</v>
      </c>
      <c r="L19" s="92">
        <v>7.6</v>
      </c>
      <c r="M19" s="91" t="s">
        <v>28</v>
      </c>
      <c r="N19" s="73" t="s">
        <v>29</v>
      </c>
      <c r="O19" s="73">
        <v>3</v>
      </c>
      <c r="P19" s="92">
        <v>7.7</v>
      </c>
      <c r="Q19" s="93"/>
      <c r="R19" s="73" t="s">
        <v>667</v>
      </c>
      <c r="S19" s="73">
        <f t="shared" ref="S19:S64" si="0">SUMIFS($O$11:$O$255,$U$11:$U$255,U19)</f>
        <v>29</v>
      </c>
      <c r="T19" s="98" t="s">
        <v>677</v>
      </c>
      <c r="U19" s="385" t="s">
        <v>1156</v>
      </c>
    </row>
    <row r="20" spans="1:21" s="47" customFormat="1" ht="22.5" customHeight="1" x14ac:dyDescent="0.25">
      <c r="A20" s="75"/>
      <c r="B20" s="87"/>
      <c r="C20" s="86"/>
      <c r="D20" s="75"/>
      <c r="E20" s="75"/>
      <c r="F20" s="75"/>
      <c r="G20" s="75"/>
      <c r="H20" s="87" t="s">
        <v>258</v>
      </c>
      <c r="I20" s="75"/>
      <c r="J20" s="75">
        <v>2</v>
      </c>
      <c r="K20" s="75">
        <v>2</v>
      </c>
      <c r="L20" s="88">
        <v>7.8</v>
      </c>
      <c r="M20" s="87" t="s">
        <v>34</v>
      </c>
      <c r="N20" s="75" t="s">
        <v>35</v>
      </c>
      <c r="O20" s="75">
        <v>2</v>
      </c>
      <c r="P20" s="92">
        <v>7.7</v>
      </c>
      <c r="Q20" s="55"/>
      <c r="R20" s="75" t="s">
        <v>667</v>
      </c>
      <c r="S20" s="75"/>
      <c r="T20" s="93"/>
      <c r="U20" s="382" t="s">
        <v>1156</v>
      </c>
    </row>
    <row r="21" spans="1:21" s="47" customFormat="1" ht="22.5" customHeight="1" x14ac:dyDescent="0.25">
      <c r="A21" s="75"/>
      <c r="B21" s="87"/>
      <c r="C21" s="86"/>
      <c r="D21" s="75"/>
      <c r="E21" s="75"/>
      <c r="F21" s="75"/>
      <c r="G21" s="75"/>
      <c r="H21" s="87" t="s">
        <v>32</v>
      </c>
      <c r="I21" s="75"/>
      <c r="J21" s="75">
        <v>2</v>
      </c>
      <c r="K21" s="75">
        <v>2</v>
      </c>
      <c r="L21" s="88">
        <v>8.3000000000000007</v>
      </c>
      <c r="M21" s="87" t="s">
        <v>32</v>
      </c>
      <c r="N21" s="75" t="s">
        <v>33</v>
      </c>
      <c r="O21" s="75">
        <v>2</v>
      </c>
      <c r="P21" s="88">
        <v>8.3000000000000007</v>
      </c>
      <c r="Q21" s="55"/>
      <c r="R21" s="75" t="s">
        <v>667</v>
      </c>
      <c r="S21" s="75"/>
      <c r="T21" s="55"/>
      <c r="U21" s="382" t="s">
        <v>1156</v>
      </c>
    </row>
    <row r="22" spans="1:21" s="47" customFormat="1" ht="22.5" customHeight="1" x14ac:dyDescent="0.25">
      <c r="A22" s="75"/>
      <c r="B22" s="87"/>
      <c r="C22" s="86"/>
      <c r="D22" s="75"/>
      <c r="E22" s="75"/>
      <c r="F22" s="75"/>
      <c r="G22" s="75"/>
      <c r="H22" s="87" t="s">
        <v>129</v>
      </c>
      <c r="I22" s="75"/>
      <c r="J22" s="75">
        <v>2</v>
      </c>
      <c r="K22" s="75">
        <v>2</v>
      </c>
      <c r="L22" s="88">
        <v>7.3</v>
      </c>
      <c r="M22" s="87" t="s">
        <v>129</v>
      </c>
      <c r="N22" s="75" t="s">
        <v>130</v>
      </c>
      <c r="O22" s="75">
        <v>2</v>
      </c>
      <c r="P22" s="88">
        <v>7.3</v>
      </c>
      <c r="Q22" s="55"/>
      <c r="R22" s="75" t="s">
        <v>667</v>
      </c>
      <c r="S22" s="75"/>
      <c r="T22" s="55"/>
      <c r="U22" s="382" t="s">
        <v>1156</v>
      </c>
    </row>
    <row r="23" spans="1:21" s="47" customFormat="1" ht="22.5" customHeight="1" x14ac:dyDescent="0.25">
      <c r="A23" s="75"/>
      <c r="B23" s="87"/>
      <c r="C23" s="86"/>
      <c r="D23" s="75"/>
      <c r="E23" s="75"/>
      <c r="F23" s="75"/>
      <c r="G23" s="75"/>
      <c r="H23" s="87" t="s">
        <v>131</v>
      </c>
      <c r="I23" s="75"/>
      <c r="J23" s="75">
        <v>3</v>
      </c>
      <c r="K23" s="75">
        <v>3</v>
      </c>
      <c r="L23" s="88">
        <v>6.3</v>
      </c>
      <c r="M23" s="87" t="s">
        <v>39</v>
      </c>
      <c r="N23" s="75" t="s">
        <v>40</v>
      </c>
      <c r="O23" s="75">
        <v>2</v>
      </c>
      <c r="P23" s="88">
        <v>6.3</v>
      </c>
      <c r="Q23" s="55"/>
      <c r="R23" s="75" t="s">
        <v>667</v>
      </c>
      <c r="S23" s="75"/>
      <c r="T23" s="55"/>
      <c r="U23" s="382" t="s">
        <v>1156</v>
      </c>
    </row>
    <row r="24" spans="1:21" s="47" customFormat="1" ht="22.5" customHeight="1" x14ac:dyDescent="0.25">
      <c r="A24" s="75"/>
      <c r="B24" s="87"/>
      <c r="C24" s="86"/>
      <c r="D24" s="75"/>
      <c r="E24" s="75"/>
      <c r="F24" s="75"/>
      <c r="G24" s="75"/>
      <c r="H24" s="87" t="s">
        <v>132</v>
      </c>
      <c r="I24" s="75"/>
      <c r="J24" s="75">
        <v>3</v>
      </c>
      <c r="K24" s="75">
        <v>3</v>
      </c>
      <c r="L24" s="88">
        <v>6</v>
      </c>
      <c r="M24" s="87" t="s">
        <v>41</v>
      </c>
      <c r="N24" s="75" t="s">
        <v>42</v>
      </c>
      <c r="O24" s="75">
        <v>2</v>
      </c>
      <c r="P24" s="88">
        <v>6</v>
      </c>
      <c r="Q24" s="55"/>
      <c r="R24" s="75" t="s">
        <v>667</v>
      </c>
      <c r="S24" s="75"/>
      <c r="T24" s="55"/>
      <c r="U24" s="382" t="s">
        <v>1156</v>
      </c>
    </row>
    <row r="25" spans="1:21" s="47" customFormat="1" ht="22.5" customHeight="1" x14ac:dyDescent="0.25">
      <c r="A25" s="75"/>
      <c r="B25" s="87"/>
      <c r="C25" s="86"/>
      <c r="D25" s="75"/>
      <c r="E25" s="75"/>
      <c r="F25" s="75"/>
      <c r="G25" s="75"/>
      <c r="H25" s="87" t="s">
        <v>776</v>
      </c>
      <c r="I25" s="75"/>
      <c r="J25" s="75">
        <v>3</v>
      </c>
      <c r="K25" s="75">
        <v>3</v>
      </c>
      <c r="L25" s="88">
        <v>6.1</v>
      </c>
      <c r="M25" s="87" t="s">
        <v>43</v>
      </c>
      <c r="N25" s="75" t="s">
        <v>44</v>
      </c>
      <c r="O25" s="75">
        <v>2</v>
      </c>
      <c r="P25" s="88">
        <v>6.1</v>
      </c>
      <c r="Q25" s="55"/>
      <c r="R25" s="75" t="s">
        <v>667</v>
      </c>
      <c r="S25" s="75"/>
      <c r="T25" s="55"/>
      <c r="U25" s="382" t="s">
        <v>1156</v>
      </c>
    </row>
    <row r="26" spans="1:21" s="47" customFormat="1" ht="22.5" customHeight="1" x14ac:dyDescent="0.25">
      <c r="A26" s="75"/>
      <c r="B26" s="87"/>
      <c r="C26" s="86"/>
      <c r="D26" s="75"/>
      <c r="E26" s="75"/>
      <c r="F26" s="75"/>
      <c r="G26" s="75"/>
      <c r="H26" s="87" t="s">
        <v>229</v>
      </c>
      <c r="I26" s="75"/>
      <c r="J26" s="75">
        <v>3</v>
      </c>
      <c r="K26" s="75">
        <v>3</v>
      </c>
      <c r="L26" s="88">
        <v>7.1</v>
      </c>
      <c r="M26" s="89" t="s">
        <v>134</v>
      </c>
      <c r="N26" s="77" t="s">
        <v>135</v>
      </c>
      <c r="O26" s="77">
        <v>3</v>
      </c>
      <c r="P26" s="90">
        <v>6.8</v>
      </c>
      <c r="Q26" s="61"/>
      <c r="R26" s="77" t="s">
        <v>667</v>
      </c>
      <c r="S26" s="77"/>
      <c r="T26" s="61" t="s">
        <v>677</v>
      </c>
      <c r="U26" s="382" t="s">
        <v>1156</v>
      </c>
    </row>
    <row r="27" spans="1:21" s="47" customFormat="1" ht="22.5" customHeight="1" x14ac:dyDescent="0.25">
      <c r="A27" s="75"/>
      <c r="B27" s="87"/>
      <c r="C27" s="86"/>
      <c r="D27" s="75"/>
      <c r="E27" s="75"/>
      <c r="F27" s="75"/>
      <c r="G27" s="75"/>
      <c r="H27" s="87" t="s">
        <v>209</v>
      </c>
      <c r="I27" s="75"/>
      <c r="J27" s="75">
        <v>2</v>
      </c>
      <c r="K27" s="75">
        <v>2</v>
      </c>
      <c r="L27" s="88">
        <v>6.3</v>
      </c>
      <c r="M27" s="91"/>
      <c r="N27" s="73"/>
      <c r="O27" s="73"/>
      <c r="P27" s="92"/>
      <c r="Q27" s="93"/>
      <c r="R27" s="73"/>
      <c r="S27" s="73"/>
      <c r="T27" s="93"/>
      <c r="U27" s="382"/>
    </row>
    <row r="28" spans="1:21" s="213" customFormat="1" ht="22.5" customHeight="1" x14ac:dyDescent="0.25">
      <c r="A28" s="67"/>
      <c r="B28" s="66"/>
      <c r="C28" s="223"/>
      <c r="D28" s="75"/>
      <c r="E28" s="75"/>
      <c r="F28" s="75"/>
      <c r="G28" s="67"/>
      <c r="H28" s="66" t="s">
        <v>59</v>
      </c>
      <c r="I28" s="67"/>
      <c r="J28" s="67"/>
      <c r="K28" s="67"/>
      <c r="L28" s="178" t="s">
        <v>312</v>
      </c>
      <c r="M28" s="66" t="s">
        <v>65</v>
      </c>
      <c r="N28" s="67" t="s">
        <v>66</v>
      </c>
      <c r="O28" s="67">
        <v>2</v>
      </c>
      <c r="P28" s="178" t="s">
        <v>312</v>
      </c>
      <c r="Q28" s="68" t="s">
        <v>799</v>
      </c>
      <c r="R28" s="67" t="s">
        <v>667</v>
      </c>
      <c r="S28" s="75"/>
      <c r="T28" s="68"/>
      <c r="U28" s="382" t="s">
        <v>1156</v>
      </c>
    </row>
    <row r="29" spans="1:21" s="47" customFormat="1" ht="22.5" customHeight="1" x14ac:dyDescent="0.25">
      <c r="A29" s="75"/>
      <c r="B29" s="87"/>
      <c r="C29" s="86"/>
      <c r="D29" s="75"/>
      <c r="E29" s="75"/>
      <c r="F29" s="75"/>
      <c r="G29" s="75"/>
      <c r="H29" s="87" t="s">
        <v>392</v>
      </c>
      <c r="I29" s="75"/>
      <c r="J29" s="75">
        <v>3</v>
      </c>
      <c r="K29" s="75">
        <v>3</v>
      </c>
      <c r="L29" s="88">
        <v>6.2</v>
      </c>
      <c r="M29" s="262" t="s">
        <v>51</v>
      </c>
      <c r="N29" s="188" t="s">
        <v>52</v>
      </c>
      <c r="O29" s="75">
        <v>3</v>
      </c>
      <c r="P29" s="88">
        <v>6.2</v>
      </c>
      <c r="Q29" s="55"/>
      <c r="R29" s="75" t="s">
        <v>667</v>
      </c>
      <c r="S29" s="75"/>
      <c r="T29" s="55"/>
      <c r="U29" s="382" t="s">
        <v>1156</v>
      </c>
    </row>
    <row r="30" spans="1:21" s="47" customFormat="1" ht="22.5" customHeight="1" x14ac:dyDescent="0.25">
      <c r="A30" s="77"/>
      <c r="B30" s="89"/>
      <c r="C30" s="139"/>
      <c r="D30" s="77"/>
      <c r="E30" s="75"/>
      <c r="F30" s="75"/>
      <c r="G30" s="77"/>
      <c r="H30" s="89" t="s">
        <v>406</v>
      </c>
      <c r="I30" s="77"/>
      <c r="J30" s="77">
        <v>3</v>
      </c>
      <c r="K30" s="77">
        <v>3</v>
      </c>
      <c r="L30" s="90">
        <v>7.7</v>
      </c>
      <c r="M30" s="89" t="s">
        <v>406</v>
      </c>
      <c r="N30" s="77" t="s">
        <v>407</v>
      </c>
      <c r="O30" s="77">
        <v>3</v>
      </c>
      <c r="P30" s="90">
        <v>7.7</v>
      </c>
      <c r="Q30" s="61"/>
      <c r="R30" s="77" t="s">
        <v>667</v>
      </c>
      <c r="S30" s="75"/>
      <c r="T30" s="61"/>
      <c r="U30" s="382" t="s">
        <v>1156</v>
      </c>
    </row>
    <row r="31" spans="1:21" s="48" customFormat="1" ht="22.5" customHeight="1" x14ac:dyDescent="0.25">
      <c r="A31" s="80"/>
      <c r="B31" s="95"/>
      <c r="C31" s="94"/>
      <c r="D31" s="80"/>
      <c r="E31" s="80"/>
      <c r="F31" s="80"/>
      <c r="G31" s="80"/>
      <c r="H31" s="95" t="s">
        <v>777</v>
      </c>
      <c r="I31" s="80"/>
      <c r="J31" s="80">
        <v>3</v>
      </c>
      <c r="K31" s="80">
        <v>3</v>
      </c>
      <c r="L31" s="96">
        <v>5.3</v>
      </c>
      <c r="M31" s="95" t="s">
        <v>157</v>
      </c>
      <c r="N31" s="80" t="s">
        <v>158</v>
      </c>
      <c r="O31" s="80">
        <v>3</v>
      </c>
      <c r="P31" s="96">
        <v>5.3</v>
      </c>
      <c r="Q31" s="72"/>
      <c r="R31" s="80" t="s">
        <v>667</v>
      </c>
      <c r="S31" s="80"/>
      <c r="T31" s="72"/>
      <c r="U31" s="384" t="s">
        <v>1156</v>
      </c>
    </row>
    <row r="32" spans="1:21" ht="22.5" customHeight="1" x14ac:dyDescent="0.25">
      <c r="A32" s="73">
        <v>3</v>
      </c>
      <c r="B32" s="91" t="s">
        <v>512</v>
      </c>
      <c r="C32" s="97">
        <v>35715</v>
      </c>
      <c r="D32" s="73" t="s">
        <v>513</v>
      </c>
      <c r="E32" s="73" t="e">
        <f>VLOOKUP(D32,#REF!,2,FALSE)</f>
        <v>#REF!</v>
      </c>
      <c r="F32" s="73" t="str">
        <f>VLOOKUP(D32,Sheet1!$D$3:$F$348,3,FALSE)</f>
        <v>ĐH</v>
      </c>
      <c r="G32" s="73" t="s">
        <v>1272</v>
      </c>
      <c r="H32" s="91" t="s">
        <v>514</v>
      </c>
      <c r="I32" s="73"/>
      <c r="J32" s="73">
        <v>5</v>
      </c>
      <c r="K32" s="73">
        <v>5</v>
      </c>
      <c r="L32" s="92">
        <v>6.7</v>
      </c>
      <c r="M32" s="91" t="s">
        <v>28</v>
      </c>
      <c r="N32" s="73" t="s">
        <v>29</v>
      </c>
      <c r="O32" s="73">
        <v>3</v>
      </c>
      <c r="P32" s="92">
        <v>6.7</v>
      </c>
      <c r="Q32" s="93"/>
      <c r="R32" s="73" t="s">
        <v>667</v>
      </c>
      <c r="S32" s="73">
        <f t="shared" si="0"/>
        <v>22</v>
      </c>
      <c r="T32" s="135"/>
      <c r="U32" s="385" t="s">
        <v>1157</v>
      </c>
    </row>
    <row r="33" spans="1:21" ht="22.5" customHeight="1" x14ac:dyDescent="0.25">
      <c r="A33" s="75"/>
      <c r="B33" s="87"/>
      <c r="C33" s="86"/>
      <c r="D33" s="75"/>
      <c r="E33" s="75"/>
      <c r="F33" s="75"/>
      <c r="G33" s="75"/>
      <c r="H33" s="87"/>
      <c r="I33" s="75"/>
      <c r="J33" s="75"/>
      <c r="K33" s="75"/>
      <c r="L33" s="88"/>
      <c r="M33" s="87" t="s">
        <v>34</v>
      </c>
      <c r="N33" s="75" t="s">
        <v>35</v>
      </c>
      <c r="O33" s="75">
        <v>2</v>
      </c>
      <c r="P33" s="88">
        <v>6.7</v>
      </c>
      <c r="Q33" s="55"/>
      <c r="R33" s="75" t="s">
        <v>667</v>
      </c>
      <c r="S33" s="75"/>
      <c r="T33" s="136"/>
      <c r="U33" s="382" t="s">
        <v>1157</v>
      </c>
    </row>
    <row r="34" spans="1:21" ht="22.5" customHeight="1" x14ac:dyDescent="0.25">
      <c r="A34" s="75"/>
      <c r="B34" s="87"/>
      <c r="C34" s="86"/>
      <c r="D34" s="75"/>
      <c r="E34" s="75"/>
      <c r="F34" s="75"/>
      <c r="G34" s="75"/>
      <c r="H34" s="87" t="s">
        <v>32</v>
      </c>
      <c r="I34" s="75"/>
      <c r="J34" s="75">
        <v>2</v>
      </c>
      <c r="K34" s="75">
        <v>2</v>
      </c>
      <c r="L34" s="88">
        <v>7.1</v>
      </c>
      <c r="M34" s="87" t="s">
        <v>32</v>
      </c>
      <c r="N34" s="75" t="s">
        <v>33</v>
      </c>
      <c r="O34" s="75">
        <v>2</v>
      </c>
      <c r="P34" s="88">
        <v>7.1</v>
      </c>
      <c r="Q34" s="55"/>
      <c r="R34" s="75" t="s">
        <v>667</v>
      </c>
      <c r="S34" s="75"/>
      <c r="T34" s="136"/>
      <c r="U34" s="382" t="s">
        <v>1157</v>
      </c>
    </row>
    <row r="35" spans="1:21" ht="22.5" customHeight="1" x14ac:dyDescent="0.25">
      <c r="A35" s="75"/>
      <c r="B35" s="87"/>
      <c r="C35" s="86"/>
      <c r="D35" s="75"/>
      <c r="E35" s="75"/>
      <c r="F35" s="75"/>
      <c r="G35" s="75"/>
      <c r="H35" s="87" t="s">
        <v>515</v>
      </c>
      <c r="I35" s="75"/>
      <c r="J35" s="75">
        <v>3</v>
      </c>
      <c r="K35" s="75">
        <v>3</v>
      </c>
      <c r="L35" s="88">
        <v>6.3</v>
      </c>
      <c r="M35" s="87" t="s">
        <v>37</v>
      </c>
      <c r="N35" s="75" t="s">
        <v>38</v>
      </c>
      <c r="O35" s="75">
        <v>2</v>
      </c>
      <c r="P35" s="88">
        <v>6.3</v>
      </c>
      <c r="Q35" s="55"/>
      <c r="R35" s="75" t="s">
        <v>667</v>
      </c>
      <c r="S35" s="75"/>
      <c r="T35" s="136"/>
      <c r="U35" s="382" t="s">
        <v>1157</v>
      </c>
    </row>
    <row r="36" spans="1:21" ht="22.5" customHeight="1" x14ac:dyDescent="0.25">
      <c r="A36" s="75"/>
      <c r="B36" s="87"/>
      <c r="C36" s="86"/>
      <c r="D36" s="75"/>
      <c r="E36" s="75"/>
      <c r="F36" s="75"/>
      <c r="G36" s="75"/>
      <c r="H36" s="87" t="s">
        <v>129</v>
      </c>
      <c r="I36" s="75"/>
      <c r="J36" s="75">
        <v>2</v>
      </c>
      <c r="K36" s="75">
        <v>2</v>
      </c>
      <c r="L36" s="88">
        <v>7.5</v>
      </c>
      <c r="M36" s="87" t="s">
        <v>129</v>
      </c>
      <c r="N36" s="75" t="s">
        <v>130</v>
      </c>
      <c r="O36" s="75">
        <v>2</v>
      </c>
      <c r="P36" s="88">
        <v>7.5</v>
      </c>
      <c r="Q36" s="55"/>
      <c r="R36" s="75" t="s">
        <v>667</v>
      </c>
      <c r="S36" s="75"/>
      <c r="T36" s="136"/>
      <c r="U36" s="382" t="s">
        <v>1157</v>
      </c>
    </row>
    <row r="37" spans="1:21" ht="22.5" customHeight="1" x14ac:dyDescent="0.25">
      <c r="A37" s="75"/>
      <c r="B37" s="87"/>
      <c r="C37" s="86"/>
      <c r="D37" s="75"/>
      <c r="E37" s="75"/>
      <c r="F37" s="75"/>
      <c r="G37" s="75"/>
      <c r="H37" s="87" t="s">
        <v>39</v>
      </c>
      <c r="I37" s="75"/>
      <c r="J37" s="75">
        <v>3</v>
      </c>
      <c r="K37" s="75">
        <v>3</v>
      </c>
      <c r="L37" s="88">
        <v>7.4</v>
      </c>
      <c r="M37" s="87" t="s">
        <v>39</v>
      </c>
      <c r="N37" s="75" t="s">
        <v>40</v>
      </c>
      <c r="O37" s="75">
        <v>2</v>
      </c>
      <c r="P37" s="88">
        <v>7.4</v>
      </c>
      <c r="Q37" s="55"/>
      <c r="R37" s="75" t="s">
        <v>667</v>
      </c>
      <c r="S37" s="75"/>
      <c r="T37" s="136"/>
      <c r="U37" s="382" t="s">
        <v>1157</v>
      </c>
    </row>
    <row r="38" spans="1:21" ht="22.5" customHeight="1" x14ac:dyDescent="0.25">
      <c r="A38" s="75"/>
      <c r="B38" s="87"/>
      <c r="C38" s="86"/>
      <c r="D38" s="75"/>
      <c r="E38" s="75"/>
      <c r="F38" s="75"/>
      <c r="G38" s="75"/>
      <c r="H38" s="87" t="s">
        <v>41</v>
      </c>
      <c r="I38" s="75"/>
      <c r="J38" s="75">
        <v>3</v>
      </c>
      <c r="K38" s="75">
        <v>3</v>
      </c>
      <c r="L38" s="88">
        <v>7.1</v>
      </c>
      <c r="M38" s="87" t="s">
        <v>41</v>
      </c>
      <c r="N38" s="75" t="s">
        <v>42</v>
      </c>
      <c r="O38" s="75">
        <v>2</v>
      </c>
      <c r="P38" s="88">
        <v>7.1</v>
      </c>
      <c r="Q38" s="55"/>
      <c r="R38" s="75" t="s">
        <v>667</v>
      </c>
      <c r="S38" s="75"/>
      <c r="T38" s="136"/>
      <c r="U38" s="382" t="s">
        <v>1157</v>
      </c>
    </row>
    <row r="39" spans="1:21" ht="22.5" customHeight="1" x14ac:dyDescent="0.25">
      <c r="A39" s="75"/>
      <c r="B39" s="87"/>
      <c r="C39" s="86"/>
      <c r="D39" s="75"/>
      <c r="E39" s="75"/>
      <c r="F39" s="75"/>
      <c r="G39" s="75"/>
      <c r="H39" s="87" t="s">
        <v>43</v>
      </c>
      <c r="I39" s="75"/>
      <c r="J39" s="75">
        <v>3</v>
      </c>
      <c r="K39" s="75">
        <v>3</v>
      </c>
      <c r="L39" s="88">
        <v>6.7</v>
      </c>
      <c r="M39" s="87" t="s">
        <v>43</v>
      </c>
      <c r="N39" s="75" t="s">
        <v>44</v>
      </c>
      <c r="O39" s="75">
        <v>2</v>
      </c>
      <c r="P39" s="88">
        <v>6.7</v>
      </c>
      <c r="Q39" s="55"/>
      <c r="R39" s="75" t="s">
        <v>667</v>
      </c>
      <c r="S39" s="75"/>
      <c r="T39" s="136"/>
      <c r="U39" s="382" t="s">
        <v>1157</v>
      </c>
    </row>
    <row r="40" spans="1:21" ht="22.5" customHeight="1" x14ac:dyDescent="0.25">
      <c r="A40" s="75"/>
      <c r="B40" s="87"/>
      <c r="C40" s="86"/>
      <c r="D40" s="75"/>
      <c r="E40" s="75"/>
      <c r="F40" s="75"/>
      <c r="G40" s="75"/>
      <c r="H40" s="87" t="s">
        <v>45</v>
      </c>
      <c r="I40" s="75"/>
      <c r="J40" s="75">
        <v>3</v>
      </c>
      <c r="K40" s="75">
        <v>3</v>
      </c>
      <c r="L40" s="88">
        <v>8.4</v>
      </c>
      <c r="M40" s="87" t="s">
        <v>46</v>
      </c>
      <c r="N40" s="75" t="s">
        <v>47</v>
      </c>
      <c r="O40" s="75">
        <v>3</v>
      </c>
      <c r="P40" s="88"/>
      <c r="Q40" s="55"/>
      <c r="R40" s="75" t="s">
        <v>667</v>
      </c>
      <c r="S40" s="75"/>
      <c r="T40" s="136"/>
      <c r="U40" s="382" t="s">
        <v>1157</v>
      </c>
    </row>
    <row r="41" spans="1:21" s="17" customFormat="1" ht="22.5" customHeight="1" x14ac:dyDescent="0.25">
      <c r="A41" s="80"/>
      <c r="B41" s="95"/>
      <c r="C41" s="94"/>
      <c r="D41" s="80"/>
      <c r="E41" s="80"/>
      <c r="F41" s="80"/>
      <c r="G41" s="80"/>
      <c r="H41" s="95" t="s">
        <v>516</v>
      </c>
      <c r="I41" s="80"/>
      <c r="J41" s="80">
        <v>2</v>
      </c>
      <c r="K41" s="80">
        <v>2</v>
      </c>
      <c r="L41" s="96">
        <v>5.6</v>
      </c>
      <c r="M41" s="95" t="s">
        <v>49</v>
      </c>
      <c r="N41" s="80" t="s">
        <v>50</v>
      </c>
      <c r="O41" s="80">
        <v>2</v>
      </c>
      <c r="P41" s="96">
        <v>5.6</v>
      </c>
      <c r="Q41" s="72"/>
      <c r="R41" s="80" t="s">
        <v>667</v>
      </c>
      <c r="S41" s="80"/>
      <c r="T41" s="137"/>
      <c r="U41" s="384" t="s">
        <v>1157</v>
      </c>
    </row>
    <row r="42" spans="1:21" ht="22.5" customHeight="1" x14ac:dyDescent="0.25">
      <c r="A42" s="73">
        <v>4</v>
      </c>
      <c r="B42" s="91" t="s">
        <v>646</v>
      </c>
      <c r="C42" s="97">
        <v>36702</v>
      </c>
      <c r="D42" s="73" t="s">
        <v>647</v>
      </c>
      <c r="E42" s="73" t="e">
        <f>VLOOKUP(D42,#REF!,2,FALSE)</f>
        <v>#REF!</v>
      </c>
      <c r="F42" s="73" t="str">
        <f>VLOOKUP(D42,Sheet1!$D$3:$F$348,3,FALSE)</f>
        <v>CĐ</v>
      </c>
      <c r="G42" s="73" t="s">
        <v>1267</v>
      </c>
      <c r="H42" s="91" t="s">
        <v>126</v>
      </c>
      <c r="I42" s="73"/>
      <c r="J42" s="73">
        <v>4</v>
      </c>
      <c r="K42" s="73">
        <v>4</v>
      </c>
      <c r="L42" s="92">
        <v>9.6999999999999993</v>
      </c>
      <c r="M42" s="91" t="s">
        <v>28</v>
      </c>
      <c r="N42" s="73" t="s">
        <v>29</v>
      </c>
      <c r="O42" s="73">
        <v>3</v>
      </c>
      <c r="P42" s="92">
        <v>9.6999999999999993</v>
      </c>
      <c r="Q42" s="93"/>
      <c r="R42" s="73" t="s">
        <v>667</v>
      </c>
      <c r="S42" s="73">
        <f t="shared" si="0"/>
        <v>27</v>
      </c>
      <c r="T42" s="135"/>
      <c r="U42" s="385" t="s">
        <v>1159</v>
      </c>
    </row>
    <row r="43" spans="1:21" ht="22.5" customHeight="1" x14ac:dyDescent="0.25">
      <c r="A43" s="75"/>
      <c r="B43" s="87"/>
      <c r="C43" s="86"/>
      <c r="D43" s="75"/>
      <c r="E43" s="75"/>
      <c r="F43" s="75"/>
      <c r="G43" s="75"/>
      <c r="H43" s="87" t="s">
        <v>128</v>
      </c>
      <c r="I43" s="75"/>
      <c r="J43" s="75">
        <v>2</v>
      </c>
      <c r="K43" s="75">
        <v>2</v>
      </c>
      <c r="L43" s="88">
        <v>8.1999999999999993</v>
      </c>
      <c r="M43" s="87" t="s">
        <v>129</v>
      </c>
      <c r="N43" s="75" t="s">
        <v>130</v>
      </c>
      <c r="O43" s="75">
        <v>2</v>
      </c>
      <c r="P43" s="88">
        <v>8.1999999999999993</v>
      </c>
      <c r="Q43" s="55"/>
      <c r="R43" s="75" t="s">
        <v>667</v>
      </c>
      <c r="S43" s="75"/>
      <c r="T43" s="136"/>
      <c r="U43" s="382" t="s">
        <v>1159</v>
      </c>
    </row>
    <row r="44" spans="1:21" ht="22.5" customHeight="1" x14ac:dyDescent="0.25">
      <c r="A44" s="75"/>
      <c r="B44" s="87"/>
      <c r="C44" s="86"/>
      <c r="D44" s="75"/>
      <c r="E44" s="75"/>
      <c r="F44" s="75"/>
      <c r="G44" s="75"/>
      <c r="H44" s="87" t="s">
        <v>136</v>
      </c>
      <c r="I44" s="75"/>
      <c r="J44" s="75">
        <v>3</v>
      </c>
      <c r="K44" s="75">
        <v>3</v>
      </c>
      <c r="L44" s="88">
        <v>7.8</v>
      </c>
      <c r="M44" s="87" t="s">
        <v>46</v>
      </c>
      <c r="N44" s="75" t="s">
        <v>47</v>
      </c>
      <c r="O44" s="75">
        <v>3</v>
      </c>
      <c r="P44" s="88"/>
      <c r="Q44" s="55"/>
      <c r="R44" s="75" t="s">
        <v>667</v>
      </c>
      <c r="S44" s="75"/>
      <c r="T44" s="136"/>
      <c r="U44" s="382" t="s">
        <v>1159</v>
      </c>
    </row>
    <row r="45" spans="1:21" ht="22.5" customHeight="1" x14ac:dyDescent="0.25">
      <c r="A45" s="75"/>
      <c r="B45" s="87"/>
      <c r="C45" s="86"/>
      <c r="D45" s="75"/>
      <c r="E45" s="75"/>
      <c r="F45" s="75"/>
      <c r="G45" s="75"/>
      <c r="H45" s="87" t="s">
        <v>648</v>
      </c>
      <c r="I45" s="75"/>
      <c r="J45" s="75">
        <v>3</v>
      </c>
      <c r="K45" s="75"/>
      <c r="L45" s="88">
        <v>7.1</v>
      </c>
      <c r="M45" s="87" t="s">
        <v>137</v>
      </c>
      <c r="N45" s="75" t="s">
        <v>249</v>
      </c>
      <c r="O45" s="75">
        <v>2</v>
      </c>
      <c r="P45" s="88"/>
      <c r="Q45" s="55"/>
      <c r="R45" s="75"/>
      <c r="S45" s="75"/>
      <c r="T45" s="136" t="s">
        <v>668</v>
      </c>
      <c r="U45" s="382"/>
    </row>
    <row r="46" spans="1:21" s="218" customFormat="1" ht="22.5" customHeight="1" x14ac:dyDescent="0.25">
      <c r="A46" s="67"/>
      <c r="B46" s="66"/>
      <c r="C46" s="223"/>
      <c r="D46" s="75"/>
      <c r="E46" s="75"/>
      <c r="F46" s="75"/>
      <c r="G46" s="67"/>
      <c r="H46" s="66" t="s">
        <v>59</v>
      </c>
      <c r="I46" s="67"/>
      <c r="J46" s="67">
        <v>2</v>
      </c>
      <c r="K46" s="67">
        <v>2</v>
      </c>
      <c r="L46" s="178" t="s">
        <v>312</v>
      </c>
      <c r="M46" s="66" t="s">
        <v>65</v>
      </c>
      <c r="N46" s="67" t="s">
        <v>66</v>
      </c>
      <c r="O46" s="67">
        <v>2</v>
      </c>
      <c r="P46" s="178" t="s">
        <v>312</v>
      </c>
      <c r="Q46" s="68" t="s">
        <v>671</v>
      </c>
      <c r="R46" s="67" t="s">
        <v>667</v>
      </c>
      <c r="S46" s="75"/>
      <c r="T46" s="233"/>
      <c r="U46" s="382" t="s">
        <v>1159</v>
      </c>
    </row>
    <row r="47" spans="1:21" ht="22.5" customHeight="1" x14ac:dyDescent="0.25">
      <c r="A47" s="75"/>
      <c r="B47" s="87"/>
      <c r="C47" s="86"/>
      <c r="D47" s="75"/>
      <c r="E47" s="75"/>
      <c r="F47" s="75"/>
      <c r="G47" s="75"/>
      <c r="H47" s="87" t="s">
        <v>142</v>
      </c>
      <c r="I47" s="75"/>
      <c r="J47" s="75">
        <v>3</v>
      </c>
      <c r="K47" s="75">
        <v>3</v>
      </c>
      <c r="L47" s="88">
        <v>8.6</v>
      </c>
      <c r="M47" s="87" t="s">
        <v>142</v>
      </c>
      <c r="N47" s="75" t="s">
        <v>143</v>
      </c>
      <c r="O47" s="75">
        <v>3</v>
      </c>
      <c r="P47" s="88">
        <v>8.6</v>
      </c>
      <c r="Q47" s="55"/>
      <c r="R47" s="75" t="s">
        <v>667</v>
      </c>
      <c r="S47" s="75"/>
      <c r="T47" s="136"/>
      <c r="U47" s="382" t="s">
        <v>1159</v>
      </c>
    </row>
    <row r="48" spans="1:21" ht="22.5" customHeight="1" x14ac:dyDescent="0.25">
      <c r="A48" s="75"/>
      <c r="B48" s="87"/>
      <c r="C48" s="86"/>
      <c r="D48" s="75"/>
      <c r="E48" s="75"/>
      <c r="F48" s="75"/>
      <c r="G48" s="75"/>
      <c r="H48" s="87" t="s">
        <v>486</v>
      </c>
      <c r="I48" s="75"/>
      <c r="J48" s="75">
        <v>3</v>
      </c>
      <c r="K48" s="75">
        <v>3</v>
      </c>
      <c r="L48" s="88">
        <v>7.7</v>
      </c>
      <c r="M48" s="87" t="s">
        <v>83</v>
      </c>
      <c r="N48" s="75" t="s">
        <v>84</v>
      </c>
      <c r="O48" s="75">
        <v>3</v>
      </c>
      <c r="P48" s="88">
        <v>7.7</v>
      </c>
      <c r="Q48" s="55"/>
      <c r="R48" s="75" t="s">
        <v>667</v>
      </c>
      <c r="S48" s="75"/>
      <c r="T48" s="136"/>
      <c r="U48" s="382" t="s">
        <v>1159</v>
      </c>
    </row>
    <row r="49" spans="1:21" ht="22.5" customHeight="1" x14ac:dyDescent="0.25">
      <c r="A49" s="75"/>
      <c r="B49" s="87"/>
      <c r="C49" s="86"/>
      <c r="D49" s="75"/>
      <c r="E49" s="75"/>
      <c r="F49" s="75"/>
      <c r="G49" s="75"/>
      <c r="H49" s="87" t="s">
        <v>649</v>
      </c>
      <c r="I49" s="75"/>
      <c r="J49" s="75">
        <v>3</v>
      </c>
      <c r="K49" s="75"/>
      <c r="L49" s="88">
        <v>7.2</v>
      </c>
      <c r="M49" s="87" t="s">
        <v>317</v>
      </c>
      <c r="N49" s="75" t="s">
        <v>318</v>
      </c>
      <c r="O49" s="75">
        <v>3</v>
      </c>
      <c r="P49" s="88"/>
      <c r="Q49" s="55"/>
      <c r="R49" s="75"/>
      <c r="S49" s="75"/>
      <c r="T49" s="136" t="s">
        <v>668</v>
      </c>
      <c r="U49" s="382"/>
    </row>
    <row r="50" spans="1:21" ht="22.5" customHeight="1" x14ac:dyDescent="0.25">
      <c r="A50" s="75"/>
      <c r="B50" s="87"/>
      <c r="C50" s="86"/>
      <c r="D50" s="75"/>
      <c r="E50" s="75"/>
      <c r="F50" s="75"/>
      <c r="G50" s="75"/>
      <c r="H50" s="87" t="s">
        <v>313</v>
      </c>
      <c r="I50" s="75"/>
      <c r="J50" s="75">
        <v>3</v>
      </c>
      <c r="K50" s="75">
        <v>3</v>
      </c>
      <c r="L50" s="88">
        <v>7.3</v>
      </c>
      <c r="M50" s="87" t="s">
        <v>57</v>
      </c>
      <c r="N50" s="75" t="s">
        <v>58</v>
      </c>
      <c r="O50" s="75">
        <v>2</v>
      </c>
      <c r="P50" s="88">
        <v>7.3</v>
      </c>
      <c r="Q50" s="55"/>
      <c r="R50" s="75" t="s">
        <v>667</v>
      </c>
      <c r="S50" s="75"/>
      <c r="T50" s="136"/>
      <c r="U50" s="382" t="s">
        <v>1159</v>
      </c>
    </row>
    <row r="51" spans="1:21" ht="22.5" customHeight="1" x14ac:dyDescent="0.25">
      <c r="A51" s="75"/>
      <c r="B51" s="87"/>
      <c r="C51" s="86"/>
      <c r="D51" s="75"/>
      <c r="E51" s="75"/>
      <c r="F51" s="75"/>
      <c r="G51" s="75"/>
      <c r="H51" s="87" t="s">
        <v>153</v>
      </c>
      <c r="I51" s="75"/>
      <c r="J51" s="75">
        <v>3</v>
      </c>
      <c r="K51" s="75">
        <v>3</v>
      </c>
      <c r="L51" s="88">
        <v>7.5</v>
      </c>
      <c r="M51" s="87" t="s">
        <v>153</v>
      </c>
      <c r="N51" s="75" t="s">
        <v>154</v>
      </c>
      <c r="O51" s="75">
        <v>3</v>
      </c>
      <c r="P51" s="88">
        <v>7.5</v>
      </c>
      <c r="Q51" s="55"/>
      <c r="R51" s="75" t="s">
        <v>667</v>
      </c>
      <c r="S51" s="75"/>
      <c r="T51" s="136"/>
      <c r="U51" s="382" t="s">
        <v>1159</v>
      </c>
    </row>
    <row r="52" spans="1:21" ht="22.5" customHeight="1" x14ac:dyDescent="0.25">
      <c r="A52" s="75"/>
      <c r="B52" s="87"/>
      <c r="C52" s="86"/>
      <c r="D52" s="75"/>
      <c r="E52" s="75"/>
      <c r="F52" s="75"/>
      <c r="G52" s="75"/>
      <c r="H52" s="87" t="s">
        <v>393</v>
      </c>
      <c r="I52" s="75"/>
      <c r="J52" s="75">
        <v>3</v>
      </c>
      <c r="K52" s="75">
        <v>3</v>
      </c>
      <c r="L52" s="88">
        <v>8.3000000000000007</v>
      </c>
      <c r="M52" s="87" t="s">
        <v>393</v>
      </c>
      <c r="N52" s="75" t="s">
        <v>394</v>
      </c>
      <c r="O52" s="75">
        <v>3</v>
      </c>
      <c r="P52" s="88">
        <v>8.3000000000000007</v>
      </c>
      <c r="Q52" s="55"/>
      <c r="R52" s="75" t="s">
        <v>667</v>
      </c>
      <c r="S52" s="75"/>
      <c r="T52" s="136"/>
      <c r="U52" s="382" t="s">
        <v>1159</v>
      </c>
    </row>
    <row r="53" spans="1:21" ht="22.5" customHeight="1" x14ac:dyDescent="0.25">
      <c r="A53" s="75"/>
      <c r="B53" s="87"/>
      <c r="C53" s="86"/>
      <c r="D53" s="75"/>
      <c r="E53" s="75"/>
      <c r="F53" s="75"/>
      <c r="G53" s="75"/>
      <c r="H53" s="87" t="s">
        <v>361</v>
      </c>
      <c r="I53" s="75"/>
      <c r="J53" s="75">
        <v>3</v>
      </c>
      <c r="K53" s="75">
        <v>3</v>
      </c>
      <c r="L53" s="88">
        <v>6.5</v>
      </c>
      <c r="M53" s="87" t="s">
        <v>395</v>
      </c>
      <c r="N53" s="75" t="s">
        <v>396</v>
      </c>
      <c r="O53" s="75">
        <v>3</v>
      </c>
      <c r="P53" s="88">
        <v>6.5</v>
      </c>
      <c r="Q53" s="55"/>
      <c r="R53" s="75" t="s">
        <v>667</v>
      </c>
      <c r="S53" s="75"/>
      <c r="T53" s="136"/>
      <c r="U53" s="382" t="s">
        <v>1159</v>
      </c>
    </row>
    <row r="54" spans="1:21" s="17" customFormat="1" ht="22.5" customHeight="1" x14ac:dyDescent="0.25">
      <c r="A54" s="80"/>
      <c r="B54" s="95"/>
      <c r="C54" s="94"/>
      <c r="D54" s="80"/>
      <c r="E54" s="80"/>
      <c r="F54" s="80"/>
      <c r="G54" s="80"/>
      <c r="H54" s="95" t="s">
        <v>650</v>
      </c>
      <c r="I54" s="80"/>
      <c r="J54" s="80">
        <v>3</v>
      </c>
      <c r="K54" s="80"/>
      <c r="L54" s="96">
        <v>6.6</v>
      </c>
      <c r="M54" s="95" t="s">
        <v>404</v>
      </c>
      <c r="N54" s="80" t="s">
        <v>405</v>
      </c>
      <c r="O54" s="80">
        <v>3</v>
      </c>
      <c r="P54" s="96"/>
      <c r="Q54" s="72"/>
      <c r="R54" s="80"/>
      <c r="S54" s="80"/>
      <c r="T54" s="137" t="s">
        <v>668</v>
      </c>
      <c r="U54" s="384"/>
    </row>
    <row r="55" spans="1:21" ht="22.5" customHeight="1" x14ac:dyDescent="0.25">
      <c r="A55" s="73">
        <v>5</v>
      </c>
      <c r="B55" s="91" t="s">
        <v>651</v>
      </c>
      <c r="C55" s="97">
        <v>36547</v>
      </c>
      <c r="D55" s="73" t="s">
        <v>652</v>
      </c>
      <c r="E55" s="73" t="e">
        <f>VLOOKUP(D55,#REF!,2,FALSE)</f>
        <v>#REF!</v>
      </c>
      <c r="F55" s="73" t="str">
        <f>VLOOKUP(D55,Sheet1!$D$3:$F$348,3,FALSE)</f>
        <v>ĐH</v>
      </c>
      <c r="G55" s="73" t="s">
        <v>1296</v>
      </c>
      <c r="H55" s="91" t="s">
        <v>653</v>
      </c>
      <c r="I55" s="73"/>
      <c r="J55" s="73">
        <v>3</v>
      </c>
      <c r="K55" s="73">
        <v>3</v>
      </c>
      <c r="L55" s="92">
        <v>5.6</v>
      </c>
      <c r="M55" s="91" t="s">
        <v>28</v>
      </c>
      <c r="N55" s="73" t="s">
        <v>29</v>
      </c>
      <c r="O55" s="73">
        <v>3</v>
      </c>
      <c r="P55" s="92">
        <v>5.4</v>
      </c>
      <c r="Q55" s="93"/>
      <c r="R55" s="73" t="s">
        <v>667</v>
      </c>
      <c r="S55" s="73">
        <f t="shared" si="0"/>
        <v>21</v>
      </c>
      <c r="T55" s="212" t="s">
        <v>778</v>
      </c>
      <c r="U55" s="385" t="s">
        <v>1161</v>
      </c>
    </row>
    <row r="56" spans="1:21" ht="22.5" customHeight="1" x14ac:dyDescent="0.25">
      <c r="A56" s="75"/>
      <c r="B56" s="87"/>
      <c r="C56" s="86"/>
      <c r="D56" s="75"/>
      <c r="E56" s="75"/>
      <c r="F56" s="75"/>
      <c r="G56" s="75"/>
      <c r="H56" s="87" t="s">
        <v>654</v>
      </c>
      <c r="I56" s="75"/>
      <c r="J56" s="75">
        <v>2</v>
      </c>
      <c r="K56" s="75">
        <v>2</v>
      </c>
      <c r="L56" s="88">
        <v>5.0999999999999996</v>
      </c>
      <c r="M56" s="87" t="s">
        <v>34</v>
      </c>
      <c r="N56" s="75" t="s">
        <v>35</v>
      </c>
      <c r="O56" s="75">
        <v>2</v>
      </c>
      <c r="P56" s="88">
        <v>5.4</v>
      </c>
      <c r="Q56" s="55"/>
      <c r="R56" s="75" t="s">
        <v>667</v>
      </c>
      <c r="S56" s="75"/>
      <c r="T56" s="135"/>
      <c r="U56" s="382" t="s">
        <v>1161</v>
      </c>
    </row>
    <row r="57" spans="1:21" ht="22.5" customHeight="1" x14ac:dyDescent="0.25">
      <c r="A57" s="75"/>
      <c r="B57" s="87"/>
      <c r="C57" s="86"/>
      <c r="D57" s="75"/>
      <c r="E57" s="75"/>
      <c r="F57" s="75"/>
      <c r="G57" s="75"/>
      <c r="H57" s="87" t="s">
        <v>32</v>
      </c>
      <c r="I57" s="75"/>
      <c r="J57" s="75">
        <v>2</v>
      </c>
      <c r="K57" s="75">
        <v>2</v>
      </c>
      <c r="L57" s="88">
        <v>6.8</v>
      </c>
      <c r="M57" s="87" t="s">
        <v>32</v>
      </c>
      <c r="N57" s="75" t="s">
        <v>33</v>
      </c>
      <c r="O57" s="75">
        <v>2</v>
      </c>
      <c r="P57" s="88">
        <v>6.8</v>
      </c>
      <c r="Q57" s="55"/>
      <c r="R57" s="75" t="s">
        <v>667</v>
      </c>
      <c r="S57" s="75"/>
      <c r="T57" s="136"/>
      <c r="U57" s="382" t="s">
        <v>1161</v>
      </c>
    </row>
    <row r="58" spans="1:21" ht="22.5" customHeight="1" x14ac:dyDescent="0.25">
      <c r="A58" s="75"/>
      <c r="B58" s="87"/>
      <c r="C58" s="86"/>
      <c r="D58" s="75"/>
      <c r="E58" s="75"/>
      <c r="F58" s="75"/>
      <c r="G58" s="75"/>
      <c r="H58" s="87" t="s">
        <v>305</v>
      </c>
      <c r="I58" s="75"/>
      <c r="J58" s="75">
        <v>3</v>
      </c>
      <c r="K58" s="75">
        <v>3</v>
      </c>
      <c r="L58" s="88">
        <v>6.4</v>
      </c>
      <c r="M58" s="87" t="s">
        <v>37</v>
      </c>
      <c r="N58" s="75" t="s">
        <v>38</v>
      </c>
      <c r="O58" s="75">
        <v>2</v>
      </c>
      <c r="P58" s="88">
        <v>6.4</v>
      </c>
      <c r="Q58" s="55"/>
      <c r="R58" s="75" t="s">
        <v>667</v>
      </c>
      <c r="S58" s="75"/>
      <c r="T58" s="136"/>
      <c r="U58" s="382" t="s">
        <v>1161</v>
      </c>
    </row>
    <row r="59" spans="1:21" ht="22.5" customHeight="1" x14ac:dyDescent="0.25">
      <c r="A59" s="75"/>
      <c r="B59" s="87"/>
      <c r="C59" s="86"/>
      <c r="D59" s="75"/>
      <c r="E59" s="75"/>
      <c r="F59" s="75"/>
      <c r="G59" s="75"/>
      <c r="H59" s="89" t="s">
        <v>655</v>
      </c>
      <c r="I59" s="77"/>
      <c r="J59" s="77">
        <v>4</v>
      </c>
      <c r="K59" s="77">
        <v>4</v>
      </c>
      <c r="L59" s="90">
        <v>6</v>
      </c>
      <c r="M59" s="87" t="s">
        <v>39</v>
      </c>
      <c r="N59" s="75" t="s">
        <v>40</v>
      </c>
      <c r="O59" s="75">
        <v>2</v>
      </c>
      <c r="P59" s="88">
        <v>6</v>
      </c>
      <c r="Q59" s="55"/>
      <c r="R59" s="75" t="s">
        <v>667</v>
      </c>
      <c r="S59" s="75"/>
      <c r="T59" s="136"/>
      <c r="U59" s="382" t="s">
        <v>1161</v>
      </c>
    </row>
    <row r="60" spans="1:21" ht="22.5" customHeight="1" x14ac:dyDescent="0.25">
      <c r="A60" s="75"/>
      <c r="B60" s="87"/>
      <c r="C60" s="86"/>
      <c r="D60" s="75"/>
      <c r="E60" s="75"/>
      <c r="F60" s="75"/>
      <c r="G60" s="75"/>
      <c r="H60" s="91"/>
      <c r="I60" s="73"/>
      <c r="J60" s="73"/>
      <c r="K60" s="73"/>
      <c r="L60" s="92"/>
      <c r="M60" s="87" t="s">
        <v>41</v>
      </c>
      <c r="N60" s="75" t="s">
        <v>42</v>
      </c>
      <c r="O60" s="75">
        <v>2</v>
      </c>
      <c r="P60" s="88">
        <v>6</v>
      </c>
      <c r="Q60" s="55"/>
      <c r="R60" s="75" t="s">
        <v>667</v>
      </c>
      <c r="S60" s="75"/>
      <c r="T60" s="136"/>
      <c r="U60" s="382" t="s">
        <v>1161</v>
      </c>
    </row>
    <row r="61" spans="1:21" ht="22.5" customHeight="1" x14ac:dyDescent="0.25">
      <c r="A61" s="75"/>
      <c r="B61" s="87"/>
      <c r="C61" s="86"/>
      <c r="D61" s="75"/>
      <c r="E61" s="75"/>
      <c r="F61" s="75"/>
      <c r="G61" s="75"/>
      <c r="H61" s="87" t="s">
        <v>340</v>
      </c>
      <c r="I61" s="75"/>
      <c r="J61" s="75">
        <v>3</v>
      </c>
      <c r="K61" s="75">
        <v>3</v>
      </c>
      <c r="L61" s="88">
        <v>5.9</v>
      </c>
      <c r="M61" s="87" t="s">
        <v>43</v>
      </c>
      <c r="N61" s="75" t="s">
        <v>44</v>
      </c>
      <c r="O61" s="75">
        <v>2</v>
      </c>
      <c r="P61" s="88">
        <v>5.9</v>
      </c>
      <c r="Q61" s="55"/>
      <c r="R61" s="75" t="s">
        <v>667</v>
      </c>
      <c r="S61" s="75"/>
      <c r="T61" s="136"/>
      <c r="U61" s="382" t="s">
        <v>1161</v>
      </c>
    </row>
    <row r="62" spans="1:21" ht="22.5" customHeight="1" x14ac:dyDescent="0.25">
      <c r="A62" s="75"/>
      <c r="B62" s="87"/>
      <c r="C62" s="86"/>
      <c r="D62" s="75"/>
      <c r="E62" s="75"/>
      <c r="F62" s="75"/>
      <c r="G62" s="75"/>
      <c r="H62" s="87" t="s">
        <v>528</v>
      </c>
      <c r="I62" s="75"/>
      <c r="J62" s="75">
        <v>3</v>
      </c>
      <c r="K62" s="75">
        <v>3</v>
      </c>
      <c r="L62" s="88">
        <v>7</v>
      </c>
      <c r="M62" s="87" t="s">
        <v>134</v>
      </c>
      <c r="N62" s="75" t="s">
        <v>135</v>
      </c>
      <c r="O62" s="75">
        <v>3</v>
      </c>
      <c r="P62" s="88">
        <v>7</v>
      </c>
      <c r="Q62" s="55"/>
      <c r="R62" s="75" t="s">
        <v>667</v>
      </c>
      <c r="S62" s="75"/>
      <c r="T62" s="136"/>
      <c r="U62" s="382" t="s">
        <v>1161</v>
      </c>
    </row>
    <row r="63" spans="1:21" s="17" customFormat="1" ht="22.5" customHeight="1" x14ac:dyDescent="0.25">
      <c r="A63" s="80"/>
      <c r="B63" s="95"/>
      <c r="C63" s="94"/>
      <c r="D63" s="80"/>
      <c r="E63" s="80"/>
      <c r="F63" s="80"/>
      <c r="G63" s="80"/>
      <c r="H63" s="95" t="s">
        <v>45</v>
      </c>
      <c r="I63" s="80"/>
      <c r="J63" s="80">
        <v>3</v>
      </c>
      <c r="K63" s="80">
        <v>3</v>
      </c>
      <c r="L63" s="96">
        <v>8.6</v>
      </c>
      <c r="M63" s="95" t="s">
        <v>46</v>
      </c>
      <c r="N63" s="80" t="s">
        <v>47</v>
      </c>
      <c r="O63" s="80">
        <v>3</v>
      </c>
      <c r="P63" s="96"/>
      <c r="Q63" s="72"/>
      <c r="R63" s="80" t="s">
        <v>667</v>
      </c>
      <c r="S63" s="80"/>
      <c r="T63" s="137"/>
      <c r="U63" s="384" t="s">
        <v>1161</v>
      </c>
    </row>
    <row r="64" spans="1:21" ht="22.5" customHeight="1" x14ac:dyDescent="0.25">
      <c r="A64" s="73">
        <v>6</v>
      </c>
      <c r="B64" s="91" t="s">
        <v>656</v>
      </c>
      <c r="C64" s="97">
        <v>37795</v>
      </c>
      <c r="D64" s="73" t="s">
        <v>657</v>
      </c>
      <c r="E64" s="73" t="e">
        <f>VLOOKUP(D64,#REF!,2,FALSE)</f>
        <v>#REF!</v>
      </c>
      <c r="F64" s="73" t="str">
        <f>VLOOKUP(D64,Sheet1!$D$3:$F$348,3,FALSE)</f>
        <v>CĐ</v>
      </c>
      <c r="G64" s="73" t="s">
        <v>1267</v>
      </c>
      <c r="H64" s="91" t="s">
        <v>126</v>
      </c>
      <c r="I64" s="73"/>
      <c r="J64" s="73">
        <v>4</v>
      </c>
      <c r="K64" s="73">
        <v>4</v>
      </c>
      <c r="L64" s="92">
        <v>10</v>
      </c>
      <c r="M64" s="91" t="s">
        <v>28</v>
      </c>
      <c r="N64" s="73" t="s">
        <v>29</v>
      </c>
      <c r="O64" s="73">
        <v>3</v>
      </c>
      <c r="P64" s="92">
        <v>10</v>
      </c>
      <c r="Q64" s="93"/>
      <c r="R64" s="73" t="s">
        <v>667</v>
      </c>
      <c r="S64" s="73">
        <f t="shared" si="0"/>
        <v>33</v>
      </c>
      <c r="T64" s="135"/>
      <c r="U64" s="385" t="s">
        <v>1158</v>
      </c>
    </row>
    <row r="65" spans="1:21" ht="22.5" customHeight="1" x14ac:dyDescent="0.25">
      <c r="A65" s="75"/>
      <c r="B65" s="87"/>
      <c r="C65" s="86"/>
      <c r="D65" s="75"/>
      <c r="E65" s="75"/>
      <c r="F65" s="75"/>
      <c r="G65" s="75"/>
      <c r="H65" s="87" t="s">
        <v>128</v>
      </c>
      <c r="I65" s="75"/>
      <c r="J65" s="75">
        <v>2</v>
      </c>
      <c r="K65" s="75">
        <v>2</v>
      </c>
      <c r="L65" s="88">
        <v>9.1999999999999993</v>
      </c>
      <c r="M65" s="87" t="s">
        <v>129</v>
      </c>
      <c r="N65" s="75" t="s">
        <v>130</v>
      </c>
      <c r="O65" s="75">
        <v>2</v>
      </c>
      <c r="P65" s="88">
        <v>9.1999999999999993</v>
      </c>
      <c r="Q65" s="55"/>
      <c r="R65" s="75" t="s">
        <v>667</v>
      </c>
      <c r="S65" s="75"/>
      <c r="T65" s="136"/>
      <c r="U65" s="382" t="s">
        <v>1158</v>
      </c>
    </row>
    <row r="66" spans="1:21" ht="22.5" customHeight="1" x14ac:dyDescent="0.25">
      <c r="A66" s="75"/>
      <c r="B66" s="87"/>
      <c r="C66" s="86"/>
      <c r="D66" s="75"/>
      <c r="E66" s="75"/>
      <c r="F66" s="75"/>
      <c r="G66" s="75"/>
      <c r="H66" s="87" t="s">
        <v>597</v>
      </c>
      <c r="I66" s="75"/>
      <c r="J66" s="75">
        <v>3</v>
      </c>
      <c r="K66" s="75">
        <v>3</v>
      </c>
      <c r="L66" s="88">
        <v>9.4</v>
      </c>
      <c r="M66" s="87" t="s">
        <v>39</v>
      </c>
      <c r="N66" s="75" t="s">
        <v>40</v>
      </c>
      <c r="O66" s="75">
        <v>2</v>
      </c>
      <c r="P66" s="88">
        <v>9.4</v>
      </c>
      <c r="Q66" s="55"/>
      <c r="R66" s="75" t="s">
        <v>667</v>
      </c>
      <c r="S66" s="75"/>
      <c r="T66" s="136"/>
      <c r="U66" s="382" t="s">
        <v>1158</v>
      </c>
    </row>
    <row r="67" spans="1:21" ht="22.5" customHeight="1" x14ac:dyDescent="0.25">
      <c r="A67" s="75"/>
      <c r="B67" s="87"/>
      <c r="C67" s="86"/>
      <c r="D67" s="75"/>
      <c r="E67" s="75"/>
      <c r="F67" s="75"/>
      <c r="G67" s="75"/>
      <c r="H67" s="87" t="s">
        <v>598</v>
      </c>
      <c r="I67" s="75"/>
      <c r="J67" s="75">
        <v>3</v>
      </c>
      <c r="K67" s="75">
        <v>3</v>
      </c>
      <c r="L67" s="88">
        <v>9</v>
      </c>
      <c r="M67" s="87" t="s">
        <v>41</v>
      </c>
      <c r="N67" s="75" t="s">
        <v>42</v>
      </c>
      <c r="O67" s="75">
        <v>2</v>
      </c>
      <c r="P67" s="88">
        <v>9</v>
      </c>
      <c r="Q67" s="55"/>
      <c r="R67" s="75" t="s">
        <v>667</v>
      </c>
      <c r="S67" s="75"/>
      <c r="T67" s="136"/>
      <c r="U67" s="382" t="s">
        <v>1158</v>
      </c>
    </row>
    <row r="68" spans="1:21" ht="22.5" customHeight="1" x14ac:dyDescent="0.25">
      <c r="A68" s="75"/>
      <c r="B68" s="87"/>
      <c r="C68" s="86"/>
      <c r="D68" s="75"/>
      <c r="E68" s="75"/>
      <c r="F68" s="75"/>
      <c r="G68" s="75"/>
      <c r="H68" s="87" t="s">
        <v>594</v>
      </c>
      <c r="I68" s="75"/>
      <c r="J68" s="75">
        <v>3</v>
      </c>
      <c r="K68" s="75">
        <v>3</v>
      </c>
      <c r="L68" s="88">
        <v>8.8000000000000007</v>
      </c>
      <c r="M68" s="87" t="s">
        <v>43</v>
      </c>
      <c r="N68" s="75" t="s">
        <v>44</v>
      </c>
      <c r="O68" s="75">
        <v>2</v>
      </c>
      <c r="P68" s="88">
        <v>8.8000000000000007</v>
      </c>
      <c r="Q68" s="55"/>
      <c r="R68" s="75" t="s">
        <v>667</v>
      </c>
      <c r="S68" s="75"/>
      <c r="T68" s="136"/>
      <c r="U68" s="382" t="s">
        <v>1158</v>
      </c>
    </row>
    <row r="69" spans="1:21" ht="22.5" customHeight="1" x14ac:dyDescent="0.25">
      <c r="A69" s="75"/>
      <c r="B69" s="87"/>
      <c r="C69" s="86"/>
      <c r="D69" s="75"/>
      <c r="E69" s="75"/>
      <c r="F69" s="75"/>
      <c r="G69" s="75"/>
      <c r="H69" s="87" t="s">
        <v>136</v>
      </c>
      <c r="I69" s="75"/>
      <c r="J69" s="75">
        <v>3</v>
      </c>
      <c r="K69" s="75">
        <v>3</v>
      </c>
      <c r="L69" s="88">
        <v>8.8000000000000007</v>
      </c>
      <c r="M69" s="87" t="s">
        <v>46</v>
      </c>
      <c r="N69" s="75" t="s">
        <v>47</v>
      </c>
      <c r="O69" s="75">
        <v>3</v>
      </c>
      <c r="P69" s="88"/>
      <c r="Q69" s="55"/>
      <c r="R69" s="75" t="s">
        <v>667</v>
      </c>
      <c r="S69" s="75"/>
      <c r="T69" s="136"/>
      <c r="U69" s="382" t="s">
        <v>1158</v>
      </c>
    </row>
    <row r="70" spans="1:21" s="218" customFormat="1" ht="22.5" customHeight="1" x14ac:dyDescent="0.25">
      <c r="A70" s="67"/>
      <c r="B70" s="66"/>
      <c r="C70" s="223"/>
      <c r="D70" s="75"/>
      <c r="E70" s="75"/>
      <c r="F70" s="75"/>
      <c r="G70" s="67"/>
      <c r="H70" s="66" t="s">
        <v>59</v>
      </c>
      <c r="I70" s="67"/>
      <c r="J70" s="67">
        <v>2</v>
      </c>
      <c r="K70" s="67">
        <v>2</v>
      </c>
      <c r="L70" s="178" t="s">
        <v>312</v>
      </c>
      <c r="M70" s="66" t="s">
        <v>65</v>
      </c>
      <c r="N70" s="67" t="s">
        <v>66</v>
      </c>
      <c r="O70" s="67">
        <v>2</v>
      </c>
      <c r="P70" s="178" t="s">
        <v>312</v>
      </c>
      <c r="Q70" s="68" t="s">
        <v>671</v>
      </c>
      <c r="R70" s="67" t="s">
        <v>667</v>
      </c>
      <c r="S70" s="75"/>
      <c r="T70" s="233"/>
      <c r="U70" s="382" t="s">
        <v>1158</v>
      </c>
    </row>
    <row r="71" spans="1:21" ht="22.5" customHeight="1" x14ac:dyDescent="0.25">
      <c r="A71" s="75"/>
      <c r="B71" s="87"/>
      <c r="C71" s="86"/>
      <c r="D71" s="75"/>
      <c r="E71" s="75"/>
      <c r="F71" s="75"/>
      <c r="G71" s="75"/>
      <c r="H71" s="87" t="s">
        <v>142</v>
      </c>
      <c r="I71" s="75"/>
      <c r="J71" s="75">
        <v>3</v>
      </c>
      <c r="K71" s="75">
        <v>3</v>
      </c>
      <c r="L71" s="88">
        <v>7.9</v>
      </c>
      <c r="M71" s="87" t="s">
        <v>142</v>
      </c>
      <c r="N71" s="75" t="s">
        <v>143</v>
      </c>
      <c r="O71" s="75">
        <v>3</v>
      </c>
      <c r="P71" s="88">
        <v>7.9</v>
      </c>
      <c r="Q71" s="55"/>
      <c r="R71" s="75" t="s">
        <v>667</v>
      </c>
      <c r="S71" s="75"/>
      <c r="T71" s="136"/>
      <c r="U71" s="382" t="s">
        <v>1158</v>
      </c>
    </row>
    <row r="72" spans="1:21" ht="22.5" customHeight="1" x14ac:dyDescent="0.25">
      <c r="A72" s="75"/>
      <c r="B72" s="87"/>
      <c r="C72" s="86"/>
      <c r="D72" s="75"/>
      <c r="E72" s="75"/>
      <c r="F72" s="75"/>
      <c r="G72" s="75"/>
      <c r="H72" s="87" t="s">
        <v>486</v>
      </c>
      <c r="I72" s="75"/>
      <c r="J72" s="75">
        <v>3</v>
      </c>
      <c r="K72" s="75">
        <v>3</v>
      </c>
      <c r="L72" s="88">
        <v>8.1</v>
      </c>
      <c r="M72" s="87" t="s">
        <v>83</v>
      </c>
      <c r="N72" s="75" t="s">
        <v>84</v>
      </c>
      <c r="O72" s="75">
        <v>3</v>
      </c>
      <c r="P72" s="88">
        <v>8.1</v>
      </c>
      <c r="Q72" s="55"/>
      <c r="R72" s="75" t="s">
        <v>667</v>
      </c>
      <c r="S72" s="75"/>
      <c r="T72" s="136"/>
      <c r="U72" s="382" t="s">
        <v>1158</v>
      </c>
    </row>
    <row r="73" spans="1:21" ht="22.5" customHeight="1" x14ac:dyDescent="0.25">
      <c r="A73" s="75"/>
      <c r="B73" s="87"/>
      <c r="C73" s="86"/>
      <c r="D73" s="75"/>
      <c r="E73" s="75"/>
      <c r="F73" s="75"/>
      <c r="G73" s="75"/>
      <c r="H73" s="87" t="s">
        <v>649</v>
      </c>
      <c r="I73" s="75"/>
      <c r="J73" s="75">
        <v>3</v>
      </c>
      <c r="K73" s="75"/>
      <c r="L73" s="88">
        <v>7.8</v>
      </c>
      <c r="M73" s="87" t="s">
        <v>317</v>
      </c>
      <c r="N73" s="75" t="s">
        <v>318</v>
      </c>
      <c r="O73" s="75">
        <v>3</v>
      </c>
      <c r="P73" s="88"/>
      <c r="Q73" s="55"/>
      <c r="R73" s="75"/>
      <c r="S73" s="75"/>
      <c r="T73" s="136" t="s">
        <v>668</v>
      </c>
      <c r="U73" s="382"/>
    </row>
    <row r="74" spans="1:21" ht="22.5" customHeight="1" x14ac:dyDescent="0.25">
      <c r="A74" s="75"/>
      <c r="B74" s="87"/>
      <c r="C74" s="86"/>
      <c r="D74" s="75"/>
      <c r="E74" s="75"/>
      <c r="F74" s="75"/>
      <c r="G74" s="75"/>
      <c r="H74" s="87" t="s">
        <v>313</v>
      </c>
      <c r="I74" s="75"/>
      <c r="J74" s="75">
        <v>3</v>
      </c>
      <c r="K74" s="75">
        <v>3</v>
      </c>
      <c r="L74" s="88">
        <v>8.5</v>
      </c>
      <c r="M74" s="87" t="s">
        <v>57</v>
      </c>
      <c r="N74" s="75" t="s">
        <v>58</v>
      </c>
      <c r="O74" s="75">
        <v>2</v>
      </c>
      <c r="P74" s="88">
        <v>8.5</v>
      </c>
      <c r="Q74" s="55"/>
      <c r="R74" s="75" t="s">
        <v>667</v>
      </c>
      <c r="S74" s="75"/>
      <c r="T74" s="136"/>
      <c r="U74" s="382" t="s">
        <v>1158</v>
      </c>
    </row>
    <row r="75" spans="1:21" ht="22.5" customHeight="1" x14ac:dyDescent="0.25">
      <c r="A75" s="75"/>
      <c r="B75" s="87"/>
      <c r="C75" s="86"/>
      <c r="D75" s="75"/>
      <c r="E75" s="75"/>
      <c r="F75" s="75"/>
      <c r="G75" s="75"/>
      <c r="H75" s="87" t="s">
        <v>153</v>
      </c>
      <c r="I75" s="75"/>
      <c r="J75" s="75">
        <v>3</v>
      </c>
      <c r="K75" s="75">
        <v>3</v>
      </c>
      <c r="L75" s="88">
        <v>8.6999999999999993</v>
      </c>
      <c r="M75" s="87" t="s">
        <v>153</v>
      </c>
      <c r="N75" s="75" t="s">
        <v>154</v>
      </c>
      <c r="O75" s="75">
        <v>3</v>
      </c>
      <c r="P75" s="88">
        <v>8.6999999999999993</v>
      </c>
      <c r="Q75" s="55"/>
      <c r="R75" s="75" t="s">
        <v>667</v>
      </c>
      <c r="S75" s="75"/>
      <c r="T75" s="136"/>
      <c r="U75" s="382" t="s">
        <v>1158</v>
      </c>
    </row>
    <row r="76" spans="1:21" ht="22.5" customHeight="1" x14ac:dyDescent="0.25">
      <c r="A76" s="75"/>
      <c r="B76" s="87"/>
      <c r="C76" s="86"/>
      <c r="D76" s="75"/>
      <c r="E76" s="75"/>
      <c r="F76" s="75"/>
      <c r="G76" s="75"/>
      <c r="H76" s="87" t="s">
        <v>393</v>
      </c>
      <c r="I76" s="75"/>
      <c r="J76" s="75">
        <v>3</v>
      </c>
      <c r="K76" s="75">
        <v>3</v>
      </c>
      <c r="L76" s="88">
        <v>8.5</v>
      </c>
      <c r="M76" s="87" t="s">
        <v>393</v>
      </c>
      <c r="N76" s="75" t="s">
        <v>394</v>
      </c>
      <c r="O76" s="75">
        <v>3</v>
      </c>
      <c r="P76" s="88">
        <v>8.5</v>
      </c>
      <c r="Q76" s="55"/>
      <c r="R76" s="75" t="s">
        <v>667</v>
      </c>
      <c r="S76" s="75"/>
      <c r="T76" s="136"/>
      <c r="U76" s="382" t="s">
        <v>1158</v>
      </c>
    </row>
    <row r="77" spans="1:21" ht="22.5" customHeight="1" x14ac:dyDescent="0.25">
      <c r="A77" s="75"/>
      <c r="B77" s="87"/>
      <c r="C77" s="86"/>
      <c r="D77" s="75"/>
      <c r="E77" s="75"/>
      <c r="F77" s="75"/>
      <c r="G77" s="75"/>
      <c r="H77" s="87" t="s">
        <v>361</v>
      </c>
      <c r="I77" s="75"/>
      <c r="J77" s="75">
        <v>3</v>
      </c>
      <c r="K77" s="75">
        <v>3</v>
      </c>
      <c r="L77" s="88">
        <v>8.5</v>
      </c>
      <c r="M77" s="87" t="s">
        <v>395</v>
      </c>
      <c r="N77" s="75" t="s">
        <v>396</v>
      </c>
      <c r="O77" s="75">
        <v>3</v>
      </c>
      <c r="P77" s="88">
        <v>8.5</v>
      </c>
      <c r="Q77" s="55"/>
      <c r="R77" s="75" t="s">
        <v>667</v>
      </c>
      <c r="S77" s="75"/>
      <c r="T77" s="136"/>
      <c r="U77" s="382" t="s">
        <v>1158</v>
      </c>
    </row>
    <row r="78" spans="1:21" ht="22.5" customHeight="1" x14ac:dyDescent="0.25">
      <c r="A78" s="75"/>
      <c r="B78" s="87"/>
      <c r="C78" s="86"/>
      <c r="D78" s="75"/>
      <c r="E78" s="75"/>
      <c r="F78" s="75"/>
      <c r="G78" s="75"/>
      <c r="H78" s="87" t="s">
        <v>658</v>
      </c>
      <c r="I78" s="75"/>
      <c r="J78" s="75">
        <v>3</v>
      </c>
      <c r="K78" s="75"/>
      <c r="L78" s="88">
        <v>7.7</v>
      </c>
      <c r="M78" s="87" t="s">
        <v>400</v>
      </c>
      <c r="N78" s="75" t="s">
        <v>401</v>
      </c>
      <c r="O78" s="75">
        <v>3</v>
      </c>
      <c r="P78" s="88"/>
      <c r="Q78" s="55"/>
      <c r="R78" s="75"/>
      <c r="S78" s="75"/>
      <c r="T78" s="136" t="s">
        <v>668</v>
      </c>
      <c r="U78" s="382"/>
    </row>
    <row r="79" spans="1:21" s="17" customFormat="1" ht="22.5" customHeight="1" x14ac:dyDescent="0.25">
      <c r="A79" s="80"/>
      <c r="B79" s="95"/>
      <c r="C79" s="94"/>
      <c r="D79" s="80"/>
      <c r="E79" s="80"/>
      <c r="F79" s="80"/>
      <c r="G79" s="80"/>
      <c r="H79" s="95" t="s">
        <v>659</v>
      </c>
      <c r="I79" s="80"/>
      <c r="J79" s="80">
        <v>5</v>
      </c>
      <c r="K79" s="80"/>
      <c r="L79" s="96">
        <v>7.9</v>
      </c>
      <c r="M79" s="95" t="s">
        <v>404</v>
      </c>
      <c r="N79" s="80" t="s">
        <v>405</v>
      </c>
      <c r="O79" s="80">
        <v>3</v>
      </c>
      <c r="P79" s="96"/>
      <c r="Q79" s="72"/>
      <c r="R79" s="80"/>
      <c r="S79" s="80"/>
      <c r="T79" s="137" t="s">
        <v>668</v>
      </c>
      <c r="U79" s="384"/>
    </row>
    <row r="80" spans="1:21" ht="22.5" customHeight="1" x14ac:dyDescent="0.25">
      <c r="A80" s="73">
        <v>7</v>
      </c>
      <c r="B80" s="91" t="s">
        <v>660</v>
      </c>
      <c r="C80" s="97">
        <v>35621</v>
      </c>
      <c r="D80" s="73" t="s">
        <v>661</v>
      </c>
      <c r="E80" s="73" t="e">
        <f>VLOOKUP(D80,#REF!,2,FALSE)</f>
        <v>#REF!</v>
      </c>
      <c r="F80" s="73" t="str">
        <f>VLOOKUP(D80,Sheet1!$D$3:$F$348,3,FALSE)</f>
        <v>CĐ</v>
      </c>
      <c r="G80" s="73" t="s">
        <v>1295</v>
      </c>
      <c r="H80" s="91" t="s">
        <v>1339</v>
      </c>
      <c r="I80" s="73"/>
      <c r="J80" s="73">
        <v>3</v>
      </c>
      <c r="K80" s="73">
        <v>3</v>
      </c>
      <c r="L80" s="92">
        <v>5.9</v>
      </c>
      <c r="M80" s="91" t="s">
        <v>28</v>
      </c>
      <c r="N80" s="73" t="s">
        <v>29</v>
      </c>
      <c r="O80" s="73">
        <v>3</v>
      </c>
      <c r="P80" s="92">
        <v>6.5</v>
      </c>
      <c r="Q80" s="93"/>
      <c r="R80" s="73" t="s">
        <v>667</v>
      </c>
      <c r="S80" s="73">
        <f t="shared" ref="S80:S132" si="1">SUMIFS($O$11:$O$255,$U$11:$U$255,U80)</f>
        <v>22</v>
      </c>
      <c r="T80" s="138" t="s">
        <v>677</v>
      </c>
      <c r="U80" s="385" t="s">
        <v>1160</v>
      </c>
    </row>
    <row r="81" spans="1:21" ht="22.5" customHeight="1" x14ac:dyDescent="0.25">
      <c r="A81" s="75"/>
      <c r="B81" s="87"/>
      <c r="C81" s="86"/>
      <c r="D81" s="75"/>
      <c r="E81" s="75"/>
      <c r="F81" s="75"/>
      <c r="G81" s="75"/>
      <c r="H81" s="87" t="s">
        <v>1340</v>
      </c>
      <c r="I81" s="75"/>
      <c r="J81" s="75">
        <v>2</v>
      </c>
      <c r="K81" s="75">
        <v>2</v>
      </c>
      <c r="L81" s="88">
        <v>7.4</v>
      </c>
      <c r="M81" s="87" t="s">
        <v>30</v>
      </c>
      <c r="N81" s="75" t="s">
        <v>31</v>
      </c>
      <c r="O81" s="75">
        <v>2</v>
      </c>
      <c r="P81" s="88">
        <v>6.5</v>
      </c>
      <c r="Q81" s="55"/>
      <c r="R81" s="75" t="s">
        <v>667</v>
      </c>
      <c r="S81" s="75"/>
      <c r="T81" s="135"/>
      <c r="U81" s="382" t="s">
        <v>1160</v>
      </c>
    </row>
    <row r="82" spans="1:21" ht="22.5" customHeight="1" x14ac:dyDescent="0.25">
      <c r="A82" s="75"/>
      <c r="B82" s="87"/>
      <c r="C82" s="86"/>
      <c r="D82" s="75"/>
      <c r="E82" s="75"/>
      <c r="F82" s="75"/>
      <c r="G82" s="75"/>
      <c r="H82" s="87" t="s">
        <v>32</v>
      </c>
      <c r="I82" s="75"/>
      <c r="J82" s="75">
        <v>2</v>
      </c>
      <c r="K82" s="75">
        <v>2</v>
      </c>
      <c r="L82" s="88">
        <v>7.2</v>
      </c>
      <c r="M82" s="87" t="s">
        <v>32</v>
      </c>
      <c r="N82" s="75" t="s">
        <v>33</v>
      </c>
      <c r="O82" s="75">
        <v>2</v>
      </c>
      <c r="P82" s="88">
        <v>7.2</v>
      </c>
      <c r="Q82" s="55"/>
      <c r="R82" s="75" t="s">
        <v>667</v>
      </c>
      <c r="S82" s="75"/>
      <c r="T82" s="136"/>
      <c r="U82" s="382" t="s">
        <v>1160</v>
      </c>
    </row>
    <row r="83" spans="1:21" ht="22.5" customHeight="1" x14ac:dyDescent="0.25">
      <c r="A83" s="75"/>
      <c r="B83" s="87"/>
      <c r="C83" s="86"/>
      <c r="D83" s="75"/>
      <c r="E83" s="75"/>
      <c r="F83" s="75"/>
      <c r="G83" s="75"/>
      <c r="H83" s="87" t="s">
        <v>662</v>
      </c>
      <c r="I83" s="75"/>
      <c r="J83" s="75">
        <v>3</v>
      </c>
      <c r="K83" s="75">
        <v>3</v>
      </c>
      <c r="L83" s="88">
        <v>6.1</v>
      </c>
      <c r="M83" s="87" t="s">
        <v>37</v>
      </c>
      <c r="N83" s="75" t="s">
        <v>38</v>
      </c>
      <c r="O83" s="75">
        <v>2</v>
      </c>
      <c r="P83" s="88">
        <v>6.1</v>
      </c>
      <c r="Q83" s="55"/>
      <c r="R83" s="75" t="s">
        <v>667</v>
      </c>
      <c r="S83" s="75"/>
      <c r="T83" s="136"/>
      <c r="U83" s="382" t="s">
        <v>1160</v>
      </c>
    </row>
    <row r="84" spans="1:21" ht="22.5" customHeight="1" x14ac:dyDescent="0.25">
      <c r="A84" s="75"/>
      <c r="B84" s="87"/>
      <c r="C84" s="86"/>
      <c r="D84" s="75"/>
      <c r="E84" s="75"/>
      <c r="F84" s="75"/>
      <c r="G84" s="75"/>
      <c r="H84" s="87" t="s">
        <v>129</v>
      </c>
      <c r="I84" s="75"/>
      <c r="J84" s="75">
        <v>2</v>
      </c>
      <c r="K84" s="75">
        <v>2</v>
      </c>
      <c r="L84" s="88">
        <v>6.3</v>
      </c>
      <c r="M84" s="87" t="s">
        <v>129</v>
      </c>
      <c r="N84" s="75" t="s">
        <v>130</v>
      </c>
      <c r="O84" s="75">
        <v>2</v>
      </c>
      <c r="P84" s="88">
        <v>6.3</v>
      </c>
      <c r="Q84" s="55"/>
      <c r="R84" s="75" t="s">
        <v>667</v>
      </c>
      <c r="S84" s="75"/>
      <c r="T84" s="136"/>
      <c r="U84" s="382" t="s">
        <v>1160</v>
      </c>
    </row>
    <row r="85" spans="1:21" ht="22.5" customHeight="1" x14ac:dyDescent="0.25">
      <c r="A85" s="75"/>
      <c r="B85" s="87"/>
      <c r="C85" s="86"/>
      <c r="D85" s="75"/>
      <c r="E85" s="75"/>
      <c r="F85" s="75"/>
      <c r="G85" s="75"/>
      <c r="H85" s="87" t="s">
        <v>663</v>
      </c>
      <c r="I85" s="75"/>
      <c r="J85" s="75">
        <v>3</v>
      </c>
      <c r="K85" s="75">
        <v>3</v>
      </c>
      <c r="L85" s="88">
        <v>6.7</v>
      </c>
      <c r="M85" s="87" t="s">
        <v>39</v>
      </c>
      <c r="N85" s="75" t="s">
        <v>40</v>
      </c>
      <c r="O85" s="75">
        <v>2</v>
      </c>
      <c r="P85" s="88">
        <v>6.7</v>
      </c>
      <c r="Q85" s="55"/>
      <c r="R85" s="75" t="s">
        <v>667</v>
      </c>
      <c r="S85" s="75"/>
      <c r="T85" s="136"/>
      <c r="U85" s="382" t="s">
        <v>1160</v>
      </c>
    </row>
    <row r="86" spans="1:21" ht="22.5" customHeight="1" x14ac:dyDescent="0.25">
      <c r="A86" s="75"/>
      <c r="B86" s="87"/>
      <c r="C86" s="86"/>
      <c r="D86" s="75"/>
      <c r="E86" s="75"/>
      <c r="F86" s="75"/>
      <c r="G86" s="75"/>
      <c r="H86" s="87" t="s">
        <v>664</v>
      </c>
      <c r="I86" s="75"/>
      <c r="J86" s="75">
        <v>3</v>
      </c>
      <c r="K86" s="75">
        <v>3</v>
      </c>
      <c r="L86" s="88">
        <v>7</v>
      </c>
      <c r="M86" s="87" t="s">
        <v>41</v>
      </c>
      <c r="N86" s="75" t="s">
        <v>42</v>
      </c>
      <c r="O86" s="75">
        <v>2</v>
      </c>
      <c r="P86" s="88">
        <v>7</v>
      </c>
      <c r="Q86" s="55"/>
      <c r="R86" s="75" t="s">
        <v>667</v>
      </c>
      <c r="S86" s="75"/>
      <c r="T86" s="136"/>
      <c r="U86" s="382" t="s">
        <v>1160</v>
      </c>
    </row>
    <row r="87" spans="1:21" ht="22.5" customHeight="1" x14ac:dyDescent="0.25">
      <c r="A87" s="75"/>
      <c r="B87" s="87"/>
      <c r="C87" s="86"/>
      <c r="D87" s="75"/>
      <c r="E87" s="75"/>
      <c r="F87" s="75"/>
      <c r="G87" s="75"/>
      <c r="H87" s="87" t="s">
        <v>665</v>
      </c>
      <c r="I87" s="75"/>
      <c r="J87" s="75">
        <v>3</v>
      </c>
      <c r="K87" s="75">
        <v>3</v>
      </c>
      <c r="L87" s="88">
        <v>7.1</v>
      </c>
      <c r="M87" s="87" t="s">
        <v>43</v>
      </c>
      <c r="N87" s="75" t="s">
        <v>44</v>
      </c>
      <c r="O87" s="75">
        <v>2</v>
      </c>
      <c r="P87" s="88">
        <v>7.1</v>
      </c>
      <c r="Q87" s="55"/>
      <c r="R87" s="75" t="s">
        <v>667</v>
      </c>
      <c r="S87" s="75"/>
      <c r="T87" s="136"/>
      <c r="U87" s="382" t="s">
        <v>1160</v>
      </c>
    </row>
    <row r="88" spans="1:21" ht="22.5" customHeight="1" x14ac:dyDescent="0.25">
      <c r="A88" s="75"/>
      <c r="B88" s="87"/>
      <c r="C88" s="86"/>
      <c r="D88" s="75"/>
      <c r="E88" s="75"/>
      <c r="F88" s="75"/>
      <c r="G88" s="75"/>
      <c r="H88" s="87" t="s">
        <v>666</v>
      </c>
      <c r="I88" s="75"/>
      <c r="J88" s="75">
        <v>3</v>
      </c>
      <c r="K88" s="75">
        <v>3</v>
      </c>
      <c r="L88" s="88">
        <v>4.5999999999999996</v>
      </c>
      <c r="M88" s="87" t="s">
        <v>46</v>
      </c>
      <c r="N88" s="75" t="s">
        <v>47</v>
      </c>
      <c r="O88" s="75">
        <v>3</v>
      </c>
      <c r="P88" s="88"/>
      <c r="Q88" s="55"/>
      <c r="R88" s="75" t="s">
        <v>667</v>
      </c>
      <c r="S88" s="75"/>
      <c r="T88" s="136"/>
      <c r="U88" s="382" t="s">
        <v>1160</v>
      </c>
    </row>
    <row r="89" spans="1:21" s="216" customFormat="1" ht="22.5" customHeight="1" x14ac:dyDescent="0.25">
      <c r="A89" s="148"/>
      <c r="B89" s="140"/>
      <c r="C89" s="225"/>
      <c r="D89" s="80"/>
      <c r="E89" s="80"/>
      <c r="F89" s="80"/>
      <c r="G89" s="148"/>
      <c r="H89" s="140" t="s">
        <v>59</v>
      </c>
      <c r="I89" s="148"/>
      <c r="J89" s="148"/>
      <c r="K89" s="148"/>
      <c r="L89" s="226" t="s">
        <v>312</v>
      </c>
      <c r="M89" s="140" t="s">
        <v>65</v>
      </c>
      <c r="N89" s="148" t="s">
        <v>66</v>
      </c>
      <c r="O89" s="148">
        <v>2</v>
      </c>
      <c r="P89" s="226" t="s">
        <v>312</v>
      </c>
      <c r="Q89" s="146" t="s">
        <v>799</v>
      </c>
      <c r="R89" s="148" t="s">
        <v>667</v>
      </c>
      <c r="S89" s="80"/>
      <c r="T89" s="234"/>
      <c r="U89" s="384" t="s">
        <v>1160</v>
      </c>
    </row>
    <row r="90" spans="1:21" ht="22.5" customHeight="1" x14ac:dyDescent="0.25">
      <c r="A90" s="73">
        <v>8</v>
      </c>
      <c r="B90" s="91" t="s">
        <v>726</v>
      </c>
      <c r="C90" s="97">
        <v>35956</v>
      </c>
      <c r="D90" s="73" t="s">
        <v>727</v>
      </c>
      <c r="E90" s="73" t="e">
        <f>VLOOKUP(D90,#REF!,2,FALSE)</f>
        <v>#REF!</v>
      </c>
      <c r="F90" s="73" t="str">
        <f>VLOOKUP(D90,Sheet1!$D$3:$F$348,3,FALSE)</f>
        <v>CĐ</v>
      </c>
      <c r="G90" s="73" t="s">
        <v>1297</v>
      </c>
      <c r="H90" s="99" t="s">
        <v>126</v>
      </c>
      <c r="I90" s="83"/>
      <c r="J90" s="83">
        <v>6</v>
      </c>
      <c r="K90" s="83">
        <v>6</v>
      </c>
      <c r="L90" s="100">
        <v>6.4</v>
      </c>
      <c r="M90" s="91" t="s">
        <v>28</v>
      </c>
      <c r="N90" s="73" t="s">
        <v>29</v>
      </c>
      <c r="O90" s="73">
        <v>3</v>
      </c>
      <c r="P90" s="92">
        <v>6.4</v>
      </c>
      <c r="Q90" s="73"/>
      <c r="R90" s="73" t="s">
        <v>667</v>
      </c>
      <c r="S90" s="73">
        <f t="shared" si="1"/>
        <v>15</v>
      </c>
      <c r="T90" s="74"/>
      <c r="U90" s="385" t="s">
        <v>1163</v>
      </c>
    </row>
    <row r="91" spans="1:21" ht="22.5" customHeight="1" x14ac:dyDescent="0.25">
      <c r="A91" s="75"/>
      <c r="B91" s="87"/>
      <c r="C91" s="86"/>
      <c r="D91" s="75"/>
      <c r="E91" s="75"/>
      <c r="F91" s="75"/>
      <c r="G91" s="75"/>
      <c r="H91" s="91"/>
      <c r="I91" s="73"/>
      <c r="J91" s="73"/>
      <c r="K91" s="73"/>
      <c r="L91" s="92"/>
      <c r="M91" s="87" t="s">
        <v>34</v>
      </c>
      <c r="N91" s="75" t="s">
        <v>35</v>
      </c>
      <c r="O91" s="75">
        <v>2</v>
      </c>
      <c r="P91" s="88">
        <v>6.4</v>
      </c>
      <c r="Q91" s="75"/>
      <c r="R91" s="75" t="s">
        <v>667</v>
      </c>
      <c r="S91" s="75"/>
      <c r="T91" s="76"/>
      <c r="U91" s="382" t="s">
        <v>1163</v>
      </c>
    </row>
    <row r="92" spans="1:21" ht="22.5" customHeight="1" x14ac:dyDescent="0.25">
      <c r="A92" s="75"/>
      <c r="B92" s="87"/>
      <c r="C92" s="86"/>
      <c r="D92" s="75"/>
      <c r="E92" s="75"/>
      <c r="F92" s="75"/>
      <c r="G92" s="75"/>
      <c r="H92" s="87" t="s">
        <v>128</v>
      </c>
      <c r="I92" s="75"/>
      <c r="J92" s="75">
        <v>2</v>
      </c>
      <c r="K92" s="75">
        <v>2</v>
      </c>
      <c r="L92" s="88">
        <v>6.3</v>
      </c>
      <c r="M92" s="87" t="s">
        <v>129</v>
      </c>
      <c r="N92" s="75" t="s">
        <v>130</v>
      </c>
      <c r="O92" s="75">
        <v>2</v>
      </c>
      <c r="P92" s="88">
        <v>6.3</v>
      </c>
      <c r="Q92" s="75"/>
      <c r="R92" s="75" t="s">
        <v>667</v>
      </c>
      <c r="S92" s="75"/>
      <c r="T92" s="76"/>
      <c r="U92" s="382" t="s">
        <v>1163</v>
      </c>
    </row>
    <row r="93" spans="1:21" ht="22.5" customHeight="1" x14ac:dyDescent="0.25">
      <c r="A93" s="75"/>
      <c r="B93" s="87"/>
      <c r="C93" s="86"/>
      <c r="D93" s="75"/>
      <c r="E93" s="75"/>
      <c r="F93" s="75"/>
      <c r="G93" s="75"/>
      <c r="H93" s="89"/>
      <c r="I93" s="77"/>
      <c r="J93" s="77"/>
      <c r="K93" s="77"/>
      <c r="L93" s="90"/>
      <c r="M93" s="87" t="s">
        <v>39</v>
      </c>
      <c r="N93" s="75" t="s">
        <v>40</v>
      </c>
      <c r="O93" s="75">
        <v>2</v>
      </c>
      <c r="P93" s="88">
        <v>5.5</v>
      </c>
      <c r="Q93" s="75"/>
      <c r="R93" s="75" t="s">
        <v>667</v>
      </c>
      <c r="S93" s="75"/>
      <c r="T93" s="76"/>
      <c r="U93" s="382" t="s">
        <v>1163</v>
      </c>
    </row>
    <row r="94" spans="1:21" ht="22.5" customHeight="1" x14ac:dyDescent="0.25">
      <c r="A94" s="75"/>
      <c r="B94" s="87"/>
      <c r="C94" s="86"/>
      <c r="D94" s="75"/>
      <c r="E94" s="75"/>
      <c r="F94" s="75"/>
      <c r="G94" s="75"/>
      <c r="H94" s="99" t="s">
        <v>388</v>
      </c>
      <c r="I94" s="83"/>
      <c r="J94" s="83">
        <v>8</v>
      </c>
      <c r="K94" s="83">
        <v>8</v>
      </c>
      <c r="L94" s="100">
        <v>5.5</v>
      </c>
      <c r="M94" s="87" t="s">
        <v>41</v>
      </c>
      <c r="N94" s="75" t="s">
        <v>42</v>
      </c>
      <c r="O94" s="75">
        <v>2</v>
      </c>
      <c r="P94" s="88">
        <v>5.5</v>
      </c>
      <c r="Q94" s="75"/>
      <c r="R94" s="75" t="s">
        <v>667</v>
      </c>
      <c r="S94" s="75"/>
      <c r="T94" s="76"/>
      <c r="U94" s="382" t="s">
        <v>1163</v>
      </c>
    </row>
    <row r="95" spans="1:21" ht="22.5" customHeight="1" x14ac:dyDescent="0.25">
      <c r="A95" s="75"/>
      <c r="B95" s="87"/>
      <c r="C95" s="86"/>
      <c r="D95" s="75"/>
      <c r="E95" s="75"/>
      <c r="F95" s="75"/>
      <c r="G95" s="75"/>
      <c r="H95" s="91"/>
      <c r="I95" s="73"/>
      <c r="J95" s="73"/>
      <c r="K95" s="73"/>
      <c r="L95" s="92"/>
      <c r="M95" s="87" t="s">
        <v>43</v>
      </c>
      <c r="N95" s="75" t="s">
        <v>44</v>
      </c>
      <c r="O95" s="75">
        <v>2</v>
      </c>
      <c r="P95" s="88">
        <v>5.5</v>
      </c>
      <c r="Q95" s="75"/>
      <c r="R95" s="75" t="s">
        <v>667</v>
      </c>
      <c r="S95" s="75"/>
      <c r="T95" s="76"/>
      <c r="U95" s="382" t="s">
        <v>1163</v>
      </c>
    </row>
    <row r="96" spans="1:21" s="216" customFormat="1" ht="22.5" customHeight="1" x14ac:dyDescent="0.25">
      <c r="A96" s="148"/>
      <c r="B96" s="140"/>
      <c r="C96" s="225"/>
      <c r="D96" s="80"/>
      <c r="E96" s="80"/>
      <c r="F96" s="80"/>
      <c r="G96" s="148"/>
      <c r="H96" s="140" t="s">
        <v>59</v>
      </c>
      <c r="I96" s="148"/>
      <c r="J96" s="148">
        <v>4</v>
      </c>
      <c r="K96" s="148">
        <v>4</v>
      </c>
      <c r="L96" s="226">
        <v>5.9</v>
      </c>
      <c r="M96" s="140" t="s">
        <v>65</v>
      </c>
      <c r="N96" s="148" t="s">
        <v>66</v>
      </c>
      <c r="O96" s="148">
        <v>2</v>
      </c>
      <c r="P96" s="226">
        <v>5.9</v>
      </c>
      <c r="Q96" s="146" t="s">
        <v>671</v>
      </c>
      <c r="R96" s="148" t="s">
        <v>667</v>
      </c>
      <c r="S96" s="80"/>
      <c r="T96" s="234"/>
      <c r="U96" s="384" t="s">
        <v>1163</v>
      </c>
    </row>
    <row r="97" spans="1:21" ht="22.5" customHeight="1" x14ac:dyDescent="0.25">
      <c r="A97" s="73">
        <v>9</v>
      </c>
      <c r="B97" s="91" t="s">
        <v>728</v>
      </c>
      <c r="C97" s="97">
        <v>37523</v>
      </c>
      <c r="D97" s="73" t="s">
        <v>729</v>
      </c>
      <c r="E97" s="73" t="e">
        <f>VLOOKUP(D97,#REF!,2,FALSE)</f>
        <v>#REF!</v>
      </c>
      <c r="F97" s="73" t="str">
        <f>VLOOKUP(D97,Sheet1!$D$3:$F$348,3,FALSE)</f>
        <v>CĐ</v>
      </c>
      <c r="G97" s="73" t="s">
        <v>1267</v>
      </c>
      <c r="H97" s="91" t="s">
        <v>126</v>
      </c>
      <c r="I97" s="73"/>
      <c r="J97" s="73">
        <v>4</v>
      </c>
      <c r="K97" s="73">
        <v>4</v>
      </c>
      <c r="L97" s="92">
        <v>8.5</v>
      </c>
      <c r="M97" s="91" t="s">
        <v>28</v>
      </c>
      <c r="N97" s="73" t="s">
        <v>29</v>
      </c>
      <c r="O97" s="73">
        <v>3</v>
      </c>
      <c r="P97" s="92">
        <v>8.5</v>
      </c>
      <c r="Q97" s="73"/>
      <c r="R97" s="73" t="s">
        <v>667</v>
      </c>
      <c r="S97" s="73">
        <f t="shared" si="1"/>
        <v>33</v>
      </c>
      <c r="T97" s="74"/>
      <c r="U97" s="385" t="s">
        <v>1162</v>
      </c>
    </row>
    <row r="98" spans="1:21" ht="22.5" customHeight="1" x14ac:dyDescent="0.25">
      <c r="A98" s="75"/>
      <c r="B98" s="87"/>
      <c r="C98" s="86"/>
      <c r="D98" s="75"/>
      <c r="E98" s="75"/>
      <c r="F98" s="75"/>
      <c r="G98" s="75"/>
      <c r="H98" s="87" t="s">
        <v>128</v>
      </c>
      <c r="I98" s="75"/>
      <c r="J98" s="75">
        <v>2</v>
      </c>
      <c r="K98" s="75">
        <v>2</v>
      </c>
      <c r="L98" s="88">
        <v>6.8</v>
      </c>
      <c r="M98" s="87" t="s">
        <v>129</v>
      </c>
      <c r="N98" s="75" t="s">
        <v>130</v>
      </c>
      <c r="O98" s="75">
        <v>2</v>
      </c>
      <c r="P98" s="88">
        <v>6.8</v>
      </c>
      <c r="Q98" s="75"/>
      <c r="R98" s="75" t="s">
        <v>667</v>
      </c>
      <c r="S98" s="75"/>
      <c r="T98" s="76"/>
      <c r="U98" s="382" t="s">
        <v>1162</v>
      </c>
    </row>
    <row r="99" spans="1:21" ht="22.5" customHeight="1" x14ac:dyDescent="0.25">
      <c r="A99" s="75"/>
      <c r="B99" s="87"/>
      <c r="C99" s="86"/>
      <c r="D99" s="75"/>
      <c r="E99" s="75"/>
      <c r="F99" s="75"/>
      <c r="G99" s="75"/>
      <c r="H99" s="87" t="s">
        <v>354</v>
      </c>
      <c r="I99" s="75"/>
      <c r="J99" s="75">
        <v>3</v>
      </c>
      <c r="K99" s="75">
        <v>3</v>
      </c>
      <c r="L99" s="88">
        <v>6.3</v>
      </c>
      <c r="M99" s="87" t="s">
        <v>39</v>
      </c>
      <c r="N99" s="75" t="s">
        <v>40</v>
      </c>
      <c r="O99" s="75">
        <v>2</v>
      </c>
      <c r="P99" s="88">
        <v>6.3</v>
      </c>
      <c r="Q99" s="75"/>
      <c r="R99" s="75" t="s">
        <v>667</v>
      </c>
      <c r="S99" s="75"/>
      <c r="T99" s="76"/>
      <c r="U99" s="382" t="s">
        <v>1162</v>
      </c>
    </row>
    <row r="100" spans="1:21" ht="22.5" customHeight="1" x14ac:dyDescent="0.25">
      <c r="A100" s="75"/>
      <c r="B100" s="87"/>
      <c r="C100" s="86"/>
      <c r="D100" s="75"/>
      <c r="E100" s="75"/>
      <c r="F100" s="75"/>
      <c r="G100" s="75"/>
      <c r="H100" s="87" t="s">
        <v>355</v>
      </c>
      <c r="I100" s="75"/>
      <c r="J100" s="75">
        <v>3</v>
      </c>
      <c r="K100" s="75">
        <v>3</v>
      </c>
      <c r="L100" s="88">
        <v>7.3</v>
      </c>
      <c r="M100" s="87" t="s">
        <v>41</v>
      </c>
      <c r="N100" s="75" t="s">
        <v>42</v>
      </c>
      <c r="O100" s="75">
        <v>2</v>
      </c>
      <c r="P100" s="88">
        <v>7.3</v>
      </c>
      <c r="Q100" s="75"/>
      <c r="R100" s="75" t="s">
        <v>667</v>
      </c>
      <c r="S100" s="75"/>
      <c r="T100" s="76"/>
      <c r="U100" s="382" t="s">
        <v>1162</v>
      </c>
    </row>
    <row r="101" spans="1:21" ht="22.5" customHeight="1" x14ac:dyDescent="0.25">
      <c r="A101" s="75"/>
      <c r="B101" s="87"/>
      <c r="C101" s="86"/>
      <c r="D101" s="75"/>
      <c r="E101" s="75"/>
      <c r="F101" s="75"/>
      <c r="G101" s="75"/>
      <c r="H101" s="87" t="s">
        <v>310</v>
      </c>
      <c r="I101" s="75"/>
      <c r="J101" s="75">
        <v>3</v>
      </c>
      <c r="K101" s="75">
        <v>3</v>
      </c>
      <c r="L101" s="88">
        <v>6.3</v>
      </c>
      <c r="M101" s="87" t="s">
        <v>43</v>
      </c>
      <c r="N101" s="75" t="s">
        <v>44</v>
      </c>
      <c r="O101" s="75">
        <v>2</v>
      </c>
      <c r="P101" s="88">
        <v>6.3</v>
      </c>
      <c r="Q101" s="75"/>
      <c r="R101" s="75" t="s">
        <v>667</v>
      </c>
      <c r="S101" s="75"/>
      <c r="T101" s="76"/>
      <c r="U101" s="382" t="s">
        <v>1162</v>
      </c>
    </row>
    <row r="102" spans="1:21" ht="22.5" customHeight="1" x14ac:dyDescent="0.25">
      <c r="A102" s="75"/>
      <c r="B102" s="87"/>
      <c r="C102" s="86"/>
      <c r="D102" s="75"/>
      <c r="E102" s="75"/>
      <c r="F102" s="75"/>
      <c r="G102" s="75"/>
      <c r="H102" s="87" t="s">
        <v>136</v>
      </c>
      <c r="I102" s="75"/>
      <c r="J102" s="75">
        <v>3</v>
      </c>
      <c r="K102" s="75">
        <v>3</v>
      </c>
      <c r="L102" s="88">
        <v>6.8</v>
      </c>
      <c r="M102" s="87" t="s">
        <v>46</v>
      </c>
      <c r="N102" s="75" t="s">
        <v>47</v>
      </c>
      <c r="O102" s="75">
        <v>3</v>
      </c>
      <c r="P102" s="88"/>
      <c r="Q102" s="75"/>
      <c r="R102" s="75" t="s">
        <v>667</v>
      </c>
      <c r="S102" s="75"/>
      <c r="T102" s="76"/>
      <c r="U102" s="382" t="s">
        <v>1162</v>
      </c>
    </row>
    <row r="103" spans="1:21" s="218" customFormat="1" ht="22.5" customHeight="1" x14ac:dyDescent="0.25">
      <c r="A103" s="67"/>
      <c r="B103" s="66"/>
      <c r="C103" s="223"/>
      <c r="D103" s="75"/>
      <c r="E103" s="75"/>
      <c r="F103" s="75"/>
      <c r="G103" s="67"/>
      <c r="H103" s="66" t="s">
        <v>59</v>
      </c>
      <c r="I103" s="67"/>
      <c r="J103" s="67">
        <v>2</v>
      </c>
      <c r="K103" s="67">
        <v>2</v>
      </c>
      <c r="L103" s="178" t="s">
        <v>312</v>
      </c>
      <c r="M103" s="66" t="s">
        <v>65</v>
      </c>
      <c r="N103" s="67" t="s">
        <v>66</v>
      </c>
      <c r="O103" s="67">
        <v>2</v>
      </c>
      <c r="P103" s="178" t="s">
        <v>312</v>
      </c>
      <c r="Q103" s="67" t="s">
        <v>671</v>
      </c>
      <c r="R103" s="67" t="s">
        <v>667</v>
      </c>
      <c r="S103" s="75"/>
      <c r="T103" s="221"/>
      <c r="U103" s="382" t="s">
        <v>1162</v>
      </c>
    </row>
    <row r="104" spans="1:21" ht="22.5" customHeight="1" x14ac:dyDescent="0.25">
      <c r="A104" s="75"/>
      <c r="B104" s="87"/>
      <c r="C104" s="86"/>
      <c r="D104" s="75"/>
      <c r="E104" s="75"/>
      <c r="F104" s="75"/>
      <c r="G104" s="75"/>
      <c r="H104" s="87" t="s">
        <v>142</v>
      </c>
      <c r="I104" s="75"/>
      <c r="J104" s="75">
        <v>3</v>
      </c>
      <c r="K104" s="75">
        <v>3</v>
      </c>
      <c r="L104" s="88">
        <v>8.3000000000000007</v>
      </c>
      <c r="M104" s="87" t="s">
        <v>142</v>
      </c>
      <c r="N104" s="75" t="s">
        <v>143</v>
      </c>
      <c r="O104" s="75">
        <v>3</v>
      </c>
      <c r="P104" s="88">
        <v>8.3000000000000007</v>
      </c>
      <c r="Q104" s="75"/>
      <c r="R104" s="75" t="s">
        <v>667</v>
      </c>
      <c r="S104" s="75"/>
      <c r="T104" s="76"/>
      <c r="U104" s="382" t="s">
        <v>1162</v>
      </c>
    </row>
    <row r="105" spans="1:21" ht="22.5" customHeight="1" x14ac:dyDescent="0.25">
      <c r="A105" s="75"/>
      <c r="B105" s="87"/>
      <c r="C105" s="86"/>
      <c r="D105" s="75"/>
      <c r="E105" s="75"/>
      <c r="F105" s="75"/>
      <c r="G105" s="75"/>
      <c r="H105" s="87" t="s">
        <v>486</v>
      </c>
      <c r="I105" s="75"/>
      <c r="J105" s="75">
        <v>3</v>
      </c>
      <c r="K105" s="75">
        <v>3</v>
      </c>
      <c r="L105" s="88">
        <v>7.2</v>
      </c>
      <c r="M105" s="87" t="s">
        <v>83</v>
      </c>
      <c r="N105" s="75" t="s">
        <v>84</v>
      </c>
      <c r="O105" s="75">
        <v>3</v>
      </c>
      <c r="P105" s="88">
        <v>7.2</v>
      </c>
      <c r="Q105" s="75"/>
      <c r="R105" s="75" t="s">
        <v>667</v>
      </c>
      <c r="S105" s="75"/>
      <c r="T105" s="76"/>
      <c r="U105" s="382" t="s">
        <v>1162</v>
      </c>
    </row>
    <row r="106" spans="1:21" ht="22.5" customHeight="1" x14ac:dyDescent="0.25">
      <c r="A106" s="75"/>
      <c r="B106" s="87"/>
      <c r="C106" s="86"/>
      <c r="D106" s="75"/>
      <c r="E106" s="75"/>
      <c r="F106" s="75"/>
      <c r="G106" s="75"/>
      <c r="H106" s="87" t="s">
        <v>311</v>
      </c>
      <c r="I106" s="75"/>
      <c r="J106" s="75">
        <v>3</v>
      </c>
      <c r="K106" s="75"/>
      <c r="L106" s="88">
        <v>6.9</v>
      </c>
      <c r="M106" s="87" t="s">
        <v>71</v>
      </c>
      <c r="N106" s="75" t="s">
        <v>72</v>
      </c>
      <c r="O106" s="75">
        <v>2</v>
      </c>
      <c r="P106" s="88"/>
      <c r="Q106" s="75"/>
      <c r="R106" s="75"/>
      <c r="S106" s="75"/>
      <c r="T106" s="76" t="s">
        <v>668</v>
      </c>
      <c r="U106" s="382"/>
    </row>
    <row r="107" spans="1:21" ht="22.5" customHeight="1" x14ac:dyDescent="0.25">
      <c r="A107" s="75"/>
      <c r="B107" s="87"/>
      <c r="C107" s="86"/>
      <c r="D107" s="75"/>
      <c r="E107" s="75"/>
      <c r="F107" s="75"/>
      <c r="G107" s="75"/>
      <c r="H107" s="87" t="s">
        <v>313</v>
      </c>
      <c r="I107" s="75"/>
      <c r="J107" s="75">
        <v>3</v>
      </c>
      <c r="K107" s="75">
        <v>3</v>
      </c>
      <c r="L107" s="88">
        <v>7.5</v>
      </c>
      <c r="M107" s="87" t="s">
        <v>57</v>
      </c>
      <c r="N107" s="75" t="s">
        <v>58</v>
      </c>
      <c r="O107" s="75">
        <v>2</v>
      </c>
      <c r="P107" s="88">
        <v>7.5</v>
      </c>
      <c r="Q107" s="75"/>
      <c r="R107" s="75" t="s">
        <v>667</v>
      </c>
      <c r="S107" s="75"/>
      <c r="T107" s="76"/>
      <c r="U107" s="382" t="s">
        <v>1162</v>
      </c>
    </row>
    <row r="108" spans="1:21" ht="22.5" customHeight="1" x14ac:dyDescent="0.25">
      <c r="A108" s="75"/>
      <c r="B108" s="87"/>
      <c r="C108" s="86"/>
      <c r="D108" s="75"/>
      <c r="E108" s="75"/>
      <c r="F108" s="75"/>
      <c r="G108" s="75"/>
      <c r="H108" s="87" t="s">
        <v>153</v>
      </c>
      <c r="I108" s="75"/>
      <c r="J108" s="75">
        <v>3</v>
      </c>
      <c r="K108" s="75">
        <v>3</v>
      </c>
      <c r="L108" s="88">
        <v>7.5</v>
      </c>
      <c r="M108" s="87" t="s">
        <v>153</v>
      </c>
      <c r="N108" s="75" t="s">
        <v>154</v>
      </c>
      <c r="O108" s="75">
        <v>3</v>
      </c>
      <c r="P108" s="88">
        <v>7.5</v>
      </c>
      <c r="Q108" s="75"/>
      <c r="R108" s="75" t="s">
        <v>667</v>
      </c>
      <c r="S108" s="75"/>
      <c r="T108" s="76"/>
      <c r="U108" s="382" t="s">
        <v>1162</v>
      </c>
    </row>
    <row r="109" spans="1:21" ht="22.5" customHeight="1" x14ac:dyDescent="0.25">
      <c r="A109" s="75"/>
      <c r="B109" s="87"/>
      <c r="C109" s="86"/>
      <c r="D109" s="75"/>
      <c r="E109" s="75"/>
      <c r="F109" s="75"/>
      <c r="G109" s="75"/>
      <c r="H109" s="87" t="s">
        <v>393</v>
      </c>
      <c r="I109" s="75"/>
      <c r="J109" s="75">
        <v>3</v>
      </c>
      <c r="K109" s="75">
        <v>3</v>
      </c>
      <c r="L109" s="88">
        <v>8</v>
      </c>
      <c r="M109" s="87" t="s">
        <v>393</v>
      </c>
      <c r="N109" s="75" t="s">
        <v>394</v>
      </c>
      <c r="O109" s="75">
        <v>3</v>
      </c>
      <c r="P109" s="88">
        <v>8</v>
      </c>
      <c r="Q109" s="75"/>
      <c r="R109" s="75" t="s">
        <v>667</v>
      </c>
      <c r="S109" s="75"/>
      <c r="T109" s="76"/>
      <c r="U109" s="382" t="s">
        <v>1162</v>
      </c>
    </row>
    <row r="110" spans="1:21" s="17" customFormat="1" ht="22.5" customHeight="1" x14ac:dyDescent="0.25">
      <c r="A110" s="80"/>
      <c r="B110" s="95"/>
      <c r="C110" s="94"/>
      <c r="D110" s="80"/>
      <c r="E110" s="80"/>
      <c r="F110" s="80"/>
      <c r="G110" s="80"/>
      <c r="H110" s="95" t="s">
        <v>361</v>
      </c>
      <c r="I110" s="80"/>
      <c r="J110" s="80">
        <v>3</v>
      </c>
      <c r="K110" s="80">
        <v>3</v>
      </c>
      <c r="L110" s="96">
        <v>7</v>
      </c>
      <c r="M110" s="95" t="s">
        <v>395</v>
      </c>
      <c r="N110" s="80" t="s">
        <v>396</v>
      </c>
      <c r="O110" s="80">
        <v>3</v>
      </c>
      <c r="P110" s="96">
        <v>7</v>
      </c>
      <c r="Q110" s="80"/>
      <c r="R110" s="80" t="s">
        <v>667</v>
      </c>
      <c r="S110" s="80"/>
      <c r="T110" s="81"/>
      <c r="U110" s="384" t="s">
        <v>1162</v>
      </c>
    </row>
    <row r="111" spans="1:21" ht="22.5" customHeight="1" x14ac:dyDescent="0.25">
      <c r="A111" s="73">
        <v>10</v>
      </c>
      <c r="B111" s="91" t="s">
        <v>730</v>
      </c>
      <c r="C111" s="97">
        <v>36759</v>
      </c>
      <c r="D111" s="73" t="s">
        <v>731</v>
      </c>
      <c r="E111" s="73" t="e">
        <f>VLOOKUP(D111,#REF!,2,FALSE)</f>
        <v>#REF!</v>
      </c>
      <c r="F111" s="73" t="str">
        <f>VLOOKUP(D111,Sheet1!$D$3:$F$348,3,FALSE)</f>
        <v>ĐH</v>
      </c>
      <c r="G111" s="73" t="s">
        <v>1267</v>
      </c>
      <c r="H111" s="99" t="s">
        <v>732</v>
      </c>
      <c r="I111" s="83"/>
      <c r="J111" s="83">
        <v>5</v>
      </c>
      <c r="K111" s="83">
        <v>5</v>
      </c>
      <c r="L111" s="100">
        <v>6.5</v>
      </c>
      <c r="M111" s="91" t="s">
        <v>28</v>
      </c>
      <c r="N111" s="73" t="s">
        <v>29</v>
      </c>
      <c r="O111" s="73">
        <v>3</v>
      </c>
      <c r="P111" s="100">
        <v>6.5</v>
      </c>
      <c r="Q111" s="73"/>
      <c r="R111" s="73" t="s">
        <v>667</v>
      </c>
      <c r="S111" s="73">
        <f t="shared" si="1"/>
        <v>27</v>
      </c>
      <c r="T111" s="74"/>
      <c r="U111" s="385" t="s">
        <v>1164</v>
      </c>
    </row>
    <row r="112" spans="1:21" ht="22.5" customHeight="1" x14ac:dyDescent="0.25">
      <c r="A112" s="75"/>
      <c r="B112" s="87"/>
      <c r="C112" s="86"/>
      <c r="D112" s="75"/>
      <c r="E112" s="75"/>
      <c r="F112" s="75"/>
      <c r="G112" s="75"/>
      <c r="H112" s="91"/>
      <c r="I112" s="73"/>
      <c r="J112" s="73"/>
      <c r="K112" s="73"/>
      <c r="L112" s="92"/>
      <c r="M112" s="87" t="s">
        <v>34</v>
      </c>
      <c r="N112" s="75" t="s">
        <v>35</v>
      </c>
      <c r="O112" s="75">
        <v>2</v>
      </c>
      <c r="P112" s="90">
        <v>6.5</v>
      </c>
      <c r="Q112" s="75"/>
      <c r="R112" s="75" t="s">
        <v>667</v>
      </c>
      <c r="S112" s="75"/>
      <c r="T112" s="76"/>
      <c r="U112" s="382" t="s">
        <v>1164</v>
      </c>
    </row>
    <row r="113" spans="1:21" ht="22.5" customHeight="1" x14ac:dyDescent="0.25">
      <c r="A113" s="75"/>
      <c r="B113" s="87"/>
      <c r="C113" s="86"/>
      <c r="D113" s="75"/>
      <c r="E113" s="75"/>
      <c r="F113" s="75"/>
      <c r="G113" s="75"/>
      <c r="H113" s="87" t="s">
        <v>32</v>
      </c>
      <c r="I113" s="75"/>
      <c r="J113" s="75">
        <v>2</v>
      </c>
      <c r="K113" s="75">
        <v>2</v>
      </c>
      <c r="L113" s="88">
        <v>5.9</v>
      </c>
      <c r="M113" s="87" t="s">
        <v>32</v>
      </c>
      <c r="N113" s="75" t="s">
        <v>33</v>
      </c>
      <c r="O113" s="75">
        <v>2</v>
      </c>
      <c r="P113" s="88">
        <v>5.9</v>
      </c>
      <c r="Q113" s="75"/>
      <c r="R113" s="75" t="s">
        <v>667</v>
      </c>
      <c r="S113" s="75"/>
      <c r="T113" s="76"/>
      <c r="U113" s="382" t="s">
        <v>1164</v>
      </c>
    </row>
    <row r="114" spans="1:21" ht="22.5" customHeight="1" x14ac:dyDescent="0.25">
      <c r="A114" s="75"/>
      <c r="B114" s="87"/>
      <c r="C114" s="86"/>
      <c r="D114" s="75"/>
      <c r="E114" s="75"/>
      <c r="F114" s="75"/>
      <c r="G114" s="75"/>
      <c r="H114" s="87" t="s">
        <v>447</v>
      </c>
      <c r="I114" s="75"/>
      <c r="J114" s="75">
        <v>3</v>
      </c>
      <c r="K114" s="75">
        <v>3</v>
      </c>
      <c r="L114" s="88">
        <v>7</v>
      </c>
      <c r="M114" s="87" t="s">
        <v>37</v>
      </c>
      <c r="N114" s="75" t="s">
        <v>38</v>
      </c>
      <c r="O114" s="75">
        <v>2</v>
      </c>
      <c r="P114" s="88">
        <v>7</v>
      </c>
      <c r="Q114" s="75"/>
      <c r="R114" s="75" t="s">
        <v>667</v>
      </c>
      <c r="S114" s="75"/>
      <c r="T114" s="76"/>
      <c r="U114" s="382" t="s">
        <v>1164</v>
      </c>
    </row>
    <row r="115" spans="1:21" ht="22.5" customHeight="1" x14ac:dyDescent="0.25">
      <c r="A115" s="75"/>
      <c r="B115" s="87"/>
      <c r="C115" s="86"/>
      <c r="D115" s="75"/>
      <c r="E115" s="75"/>
      <c r="F115" s="75"/>
      <c r="G115" s="75"/>
      <c r="H115" s="87" t="s">
        <v>733</v>
      </c>
      <c r="I115" s="75"/>
      <c r="J115" s="75">
        <v>3</v>
      </c>
      <c r="K115" s="75">
        <v>3</v>
      </c>
      <c r="L115" s="88">
        <v>7.8</v>
      </c>
      <c r="M115" s="87" t="s">
        <v>39</v>
      </c>
      <c r="N115" s="75" t="s">
        <v>40</v>
      </c>
      <c r="O115" s="75">
        <v>2</v>
      </c>
      <c r="P115" s="88">
        <v>7.8</v>
      </c>
      <c r="Q115" s="75"/>
      <c r="R115" s="75" t="s">
        <v>667</v>
      </c>
      <c r="S115" s="75"/>
      <c r="T115" s="76"/>
      <c r="U115" s="382" t="s">
        <v>1164</v>
      </c>
    </row>
    <row r="116" spans="1:21" ht="22.5" customHeight="1" x14ac:dyDescent="0.25">
      <c r="A116" s="75"/>
      <c r="B116" s="87"/>
      <c r="C116" s="86"/>
      <c r="D116" s="75"/>
      <c r="E116" s="75"/>
      <c r="F116" s="75"/>
      <c r="G116" s="75"/>
      <c r="H116" s="87" t="s">
        <v>734</v>
      </c>
      <c r="I116" s="75"/>
      <c r="J116" s="75">
        <v>3</v>
      </c>
      <c r="K116" s="75">
        <v>3</v>
      </c>
      <c r="L116" s="88">
        <v>6.3</v>
      </c>
      <c r="M116" s="87" t="s">
        <v>41</v>
      </c>
      <c r="N116" s="75" t="s">
        <v>42</v>
      </c>
      <c r="O116" s="75">
        <v>2</v>
      </c>
      <c r="P116" s="88">
        <v>6.3</v>
      </c>
      <c r="Q116" s="75"/>
      <c r="R116" s="75" t="s">
        <v>667</v>
      </c>
      <c r="S116" s="75"/>
      <c r="T116" s="76"/>
      <c r="U116" s="382" t="s">
        <v>1164</v>
      </c>
    </row>
    <row r="117" spans="1:21" ht="22.5" customHeight="1" x14ac:dyDescent="0.25">
      <c r="A117" s="75"/>
      <c r="B117" s="87"/>
      <c r="C117" s="86"/>
      <c r="D117" s="75"/>
      <c r="E117" s="75"/>
      <c r="F117" s="75"/>
      <c r="G117" s="75"/>
      <c r="H117" s="87" t="s">
        <v>737</v>
      </c>
      <c r="I117" s="75"/>
      <c r="J117" s="75">
        <v>3</v>
      </c>
      <c r="K117" s="75">
        <v>3</v>
      </c>
      <c r="L117" s="88">
        <v>6.9</v>
      </c>
      <c r="M117" s="87" t="s">
        <v>43</v>
      </c>
      <c r="N117" s="75" t="s">
        <v>44</v>
      </c>
      <c r="O117" s="75">
        <v>2</v>
      </c>
      <c r="P117" s="88">
        <v>6.9</v>
      </c>
      <c r="Q117" s="75"/>
      <c r="R117" s="75" t="s">
        <v>667</v>
      </c>
      <c r="S117" s="75"/>
      <c r="T117" s="76"/>
      <c r="U117" s="382" t="s">
        <v>1164</v>
      </c>
    </row>
    <row r="118" spans="1:21" ht="22.5" customHeight="1" x14ac:dyDescent="0.25">
      <c r="A118" s="75"/>
      <c r="B118" s="87"/>
      <c r="C118" s="86"/>
      <c r="D118" s="75"/>
      <c r="E118" s="75"/>
      <c r="F118" s="75"/>
      <c r="G118" s="75"/>
      <c r="H118" s="87" t="s">
        <v>735</v>
      </c>
      <c r="I118" s="75"/>
      <c r="J118" s="75">
        <v>3</v>
      </c>
      <c r="K118" s="75">
        <v>3</v>
      </c>
      <c r="L118" s="88">
        <v>5.6</v>
      </c>
      <c r="M118" s="87" t="s">
        <v>134</v>
      </c>
      <c r="N118" s="75" t="s">
        <v>135</v>
      </c>
      <c r="O118" s="75">
        <v>3</v>
      </c>
      <c r="P118" s="88">
        <v>5.6</v>
      </c>
      <c r="Q118" s="75"/>
      <c r="R118" s="75" t="s">
        <v>667</v>
      </c>
      <c r="S118" s="75"/>
      <c r="T118" s="76"/>
      <c r="U118" s="382" t="s">
        <v>1164</v>
      </c>
    </row>
    <row r="119" spans="1:21" ht="22.5" customHeight="1" x14ac:dyDescent="0.25">
      <c r="A119" s="75"/>
      <c r="B119" s="87"/>
      <c r="C119" s="86"/>
      <c r="D119" s="75"/>
      <c r="E119" s="75"/>
      <c r="F119" s="75"/>
      <c r="G119" s="75"/>
      <c r="H119" s="87" t="s">
        <v>736</v>
      </c>
      <c r="I119" s="75"/>
      <c r="J119" s="75">
        <v>3</v>
      </c>
      <c r="K119" s="75">
        <v>3</v>
      </c>
      <c r="L119" s="88">
        <v>6.9</v>
      </c>
      <c r="M119" s="87" t="s">
        <v>142</v>
      </c>
      <c r="N119" s="75" t="s">
        <v>143</v>
      </c>
      <c r="O119" s="75">
        <v>3</v>
      </c>
      <c r="P119" s="88">
        <v>6.9</v>
      </c>
      <c r="Q119" s="75"/>
      <c r="R119" s="75" t="s">
        <v>667</v>
      </c>
      <c r="S119" s="75"/>
      <c r="T119" s="76"/>
      <c r="U119" s="382" t="s">
        <v>1164</v>
      </c>
    </row>
    <row r="120" spans="1:21" ht="22.5" customHeight="1" x14ac:dyDescent="0.25">
      <c r="A120" s="75"/>
      <c r="B120" s="87"/>
      <c r="C120" s="86"/>
      <c r="D120" s="75"/>
      <c r="E120" s="75"/>
      <c r="F120" s="75"/>
      <c r="G120" s="75"/>
      <c r="H120" s="87" t="s">
        <v>737</v>
      </c>
      <c r="I120" s="75"/>
      <c r="J120" s="75">
        <v>3</v>
      </c>
      <c r="K120" s="75"/>
      <c r="L120" s="88">
        <v>6.9</v>
      </c>
      <c r="M120" s="87" t="s">
        <v>71</v>
      </c>
      <c r="N120" s="75" t="s">
        <v>72</v>
      </c>
      <c r="O120" s="75">
        <v>2</v>
      </c>
      <c r="P120" s="88"/>
      <c r="Q120" s="75"/>
      <c r="R120" s="75"/>
      <c r="S120" s="75"/>
      <c r="T120" s="76" t="s">
        <v>668</v>
      </c>
      <c r="U120" s="382"/>
    </row>
    <row r="121" spans="1:21" ht="22.5" customHeight="1" x14ac:dyDescent="0.25">
      <c r="A121" s="75"/>
      <c r="B121" s="87"/>
      <c r="C121" s="86"/>
      <c r="D121" s="75"/>
      <c r="E121" s="75"/>
      <c r="F121" s="75"/>
      <c r="G121" s="75"/>
      <c r="H121" s="87" t="s">
        <v>361</v>
      </c>
      <c r="I121" s="75"/>
      <c r="J121" s="75">
        <v>3</v>
      </c>
      <c r="K121" s="75">
        <v>3</v>
      </c>
      <c r="L121" s="88">
        <v>7.8</v>
      </c>
      <c r="M121" s="87" t="s">
        <v>395</v>
      </c>
      <c r="N121" s="75" t="s">
        <v>396</v>
      </c>
      <c r="O121" s="75">
        <v>3</v>
      </c>
      <c r="P121" s="88">
        <v>7.8</v>
      </c>
      <c r="Q121" s="75"/>
      <c r="R121" s="75" t="s">
        <v>667</v>
      </c>
      <c r="S121" s="75"/>
      <c r="T121" s="76"/>
      <c r="U121" s="382" t="s">
        <v>1164</v>
      </c>
    </row>
    <row r="122" spans="1:21" s="17" customFormat="1" ht="22.5" customHeight="1" x14ac:dyDescent="0.25">
      <c r="A122" s="80"/>
      <c r="B122" s="95"/>
      <c r="C122" s="94"/>
      <c r="D122" s="80"/>
      <c r="E122" s="80"/>
      <c r="F122" s="80"/>
      <c r="G122" s="80"/>
      <c r="H122" s="95" t="s">
        <v>738</v>
      </c>
      <c r="I122" s="80"/>
      <c r="J122" s="80">
        <v>3</v>
      </c>
      <c r="K122" s="80">
        <v>3</v>
      </c>
      <c r="L122" s="96">
        <v>8</v>
      </c>
      <c r="M122" s="95" t="s">
        <v>489</v>
      </c>
      <c r="N122" s="80" t="s">
        <v>490</v>
      </c>
      <c r="O122" s="80">
        <v>3</v>
      </c>
      <c r="P122" s="96">
        <v>8</v>
      </c>
      <c r="Q122" s="80"/>
      <c r="R122" s="80" t="s">
        <v>667</v>
      </c>
      <c r="S122" s="80"/>
      <c r="T122" s="81"/>
      <c r="U122" s="384" t="s">
        <v>1164</v>
      </c>
    </row>
    <row r="123" spans="1:21" ht="22.5" customHeight="1" x14ac:dyDescent="0.25">
      <c r="A123" s="105">
        <v>11</v>
      </c>
      <c r="B123" s="106" t="s">
        <v>850</v>
      </c>
      <c r="C123" s="107">
        <v>37553</v>
      </c>
      <c r="D123" s="108" t="s">
        <v>851</v>
      </c>
      <c r="E123" s="73" t="e">
        <f>VLOOKUP(D123,#REF!,2,FALSE)</f>
        <v>#REF!</v>
      </c>
      <c r="F123" s="73" t="str">
        <f>VLOOKUP(D123,Sheet1!$D$3:$F$348,3,FALSE)</f>
        <v>CĐ</v>
      </c>
      <c r="G123" s="105" t="s">
        <v>1298</v>
      </c>
      <c r="H123" s="109" t="s">
        <v>268</v>
      </c>
      <c r="I123" s="110"/>
      <c r="J123" s="110">
        <v>5</v>
      </c>
      <c r="K123" s="110">
        <v>5</v>
      </c>
      <c r="L123" s="179">
        <v>5.0999999999999996</v>
      </c>
      <c r="M123" s="106" t="s">
        <v>28</v>
      </c>
      <c r="N123" s="105" t="s">
        <v>29</v>
      </c>
      <c r="O123" s="105">
        <v>3</v>
      </c>
      <c r="P123" s="170">
        <v>5.0999999999999996</v>
      </c>
      <c r="Q123" s="73"/>
      <c r="R123" s="73" t="s">
        <v>667</v>
      </c>
      <c r="S123" s="73">
        <f t="shared" si="1"/>
        <v>18</v>
      </c>
      <c r="T123" s="74"/>
      <c r="U123" s="385" t="s">
        <v>1166</v>
      </c>
    </row>
    <row r="124" spans="1:21" ht="22.5" customHeight="1" x14ac:dyDescent="0.25">
      <c r="A124" s="112"/>
      <c r="B124" s="116"/>
      <c r="C124" s="113"/>
      <c r="D124" s="114"/>
      <c r="E124" s="75"/>
      <c r="F124" s="75"/>
      <c r="G124" s="112"/>
      <c r="H124" s="106"/>
      <c r="I124" s="105"/>
      <c r="J124" s="105"/>
      <c r="K124" s="105"/>
      <c r="L124" s="170"/>
      <c r="M124" s="116" t="s">
        <v>34</v>
      </c>
      <c r="N124" s="112" t="s">
        <v>35</v>
      </c>
      <c r="O124" s="112">
        <v>2</v>
      </c>
      <c r="P124" s="171">
        <v>5.0999999999999996</v>
      </c>
      <c r="Q124" s="75"/>
      <c r="R124" s="75" t="s">
        <v>667</v>
      </c>
      <c r="S124" s="75"/>
      <c r="T124" s="76"/>
      <c r="U124" s="382" t="s">
        <v>1166</v>
      </c>
    </row>
    <row r="125" spans="1:21" ht="22.5" customHeight="1" x14ac:dyDescent="0.25">
      <c r="A125" s="112"/>
      <c r="B125" s="116"/>
      <c r="C125" s="113"/>
      <c r="D125" s="114"/>
      <c r="E125" s="75"/>
      <c r="F125" s="75"/>
      <c r="G125" s="112"/>
      <c r="H125" s="116" t="s">
        <v>128</v>
      </c>
      <c r="I125" s="112"/>
      <c r="J125" s="112">
        <v>2</v>
      </c>
      <c r="K125" s="112">
        <v>2</v>
      </c>
      <c r="L125" s="171">
        <v>6.6</v>
      </c>
      <c r="M125" s="116" t="s">
        <v>129</v>
      </c>
      <c r="N125" s="112" t="s">
        <v>130</v>
      </c>
      <c r="O125" s="112">
        <v>2</v>
      </c>
      <c r="P125" s="171">
        <v>6.6</v>
      </c>
      <c r="Q125" s="75"/>
      <c r="R125" s="75" t="s">
        <v>667</v>
      </c>
      <c r="S125" s="75"/>
      <c r="T125" s="76"/>
      <c r="U125" s="382" t="s">
        <v>1166</v>
      </c>
    </row>
    <row r="126" spans="1:21" ht="22.5" customHeight="1" x14ac:dyDescent="0.25">
      <c r="A126" s="112"/>
      <c r="B126" s="116"/>
      <c r="C126" s="113"/>
      <c r="D126" s="114"/>
      <c r="E126" s="75"/>
      <c r="F126" s="75"/>
      <c r="G126" s="112"/>
      <c r="H126" s="116" t="s">
        <v>701</v>
      </c>
      <c r="I126" s="112"/>
      <c r="J126" s="112">
        <v>4</v>
      </c>
      <c r="K126" s="112">
        <v>4</v>
      </c>
      <c r="L126" s="171">
        <v>5.6</v>
      </c>
      <c r="M126" s="116" t="s">
        <v>39</v>
      </c>
      <c r="N126" s="112" t="s">
        <v>40</v>
      </c>
      <c r="O126" s="112">
        <v>2</v>
      </c>
      <c r="P126" s="171">
        <v>5.6</v>
      </c>
      <c r="Q126" s="75"/>
      <c r="R126" s="75" t="s">
        <v>667</v>
      </c>
      <c r="S126" s="75"/>
      <c r="T126" s="76"/>
      <c r="U126" s="382" t="s">
        <v>1166</v>
      </c>
    </row>
    <row r="127" spans="1:21" ht="22.5" customHeight="1" x14ac:dyDescent="0.25">
      <c r="A127" s="112"/>
      <c r="B127" s="116"/>
      <c r="C127" s="113"/>
      <c r="D127" s="114"/>
      <c r="E127" s="75"/>
      <c r="F127" s="75"/>
      <c r="G127" s="112"/>
      <c r="H127" s="116" t="s">
        <v>589</v>
      </c>
      <c r="I127" s="112"/>
      <c r="J127" s="112">
        <v>4</v>
      </c>
      <c r="K127" s="112">
        <v>4</v>
      </c>
      <c r="L127" s="171">
        <v>6.5</v>
      </c>
      <c r="M127" s="116" t="s">
        <v>41</v>
      </c>
      <c r="N127" s="112" t="s">
        <v>42</v>
      </c>
      <c r="O127" s="112">
        <v>2</v>
      </c>
      <c r="P127" s="171">
        <v>6.5</v>
      </c>
      <c r="Q127" s="75"/>
      <c r="R127" s="75" t="s">
        <v>667</v>
      </c>
      <c r="S127" s="75"/>
      <c r="T127" s="76"/>
      <c r="U127" s="382" t="s">
        <v>1166</v>
      </c>
    </row>
    <row r="128" spans="1:21" ht="22.5" customHeight="1" x14ac:dyDescent="0.25">
      <c r="A128" s="112"/>
      <c r="B128" s="116"/>
      <c r="C128" s="113"/>
      <c r="D128" s="114"/>
      <c r="E128" s="75"/>
      <c r="F128" s="75"/>
      <c r="G128" s="112"/>
      <c r="H128" s="116" t="s">
        <v>340</v>
      </c>
      <c r="I128" s="112"/>
      <c r="J128" s="112">
        <v>2</v>
      </c>
      <c r="K128" s="112">
        <v>2</v>
      </c>
      <c r="L128" s="171">
        <v>6</v>
      </c>
      <c r="M128" s="116" t="s">
        <v>43</v>
      </c>
      <c r="N128" s="112" t="s">
        <v>44</v>
      </c>
      <c r="O128" s="112">
        <v>2</v>
      </c>
      <c r="P128" s="171">
        <v>6</v>
      </c>
      <c r="Q128" s="75"/>
      <c r="R128" s="75" t="s">
        <v>667</v>
      </c>
      <c r="S128" s="75"/>
      <c r="T128" s="76"/>
      <c r="U128" s="382" t="s">
        <v>1166</v>
      </c>
    </row>
    <row r="129" spans="1:21" ht="22.5" customHeight="1" x14ac:dyDescent="0.25">
      <c r="A129" s="112"/>
      <c r="B129" s="116"/>
      <c r="C129" s="113"/>
      <c r="D129" s="114"/>
      <c r="E129" s="75"/>
      <c r="F129" s="75"/>
      <c r="G129" s="112"/>
      <c r="H129" s="116" t="s">
        <v>223</v>
      </c>
      <c r="I129" s="112"/>
      <c r="J129" s="112">
        <v>3</v>
      </c>
      <c r="K129" s="112"/>
      <c r="L129" s="171">
        <v>5.6</v>
      </c>
      <c r="M129" s="116" t="s">
        <v>134</v>
      </c>
      <c r="N129" s="112" t="s">
        <v>135</v>
      </c>
      <c r="O129" s="112">
        <v>3</v>
      </c>
      <c r="P129" s="181"/>
      <c r="Q129" s="75"/>
      <c r="R129" s="75"/>
      <c r="S129" s="75"/>
      <c r="T129" s="76" t="s">
        <v>668</v>
      </c>
      <c r="U129" s="382"/>
    </row>
    <row r="130" spans="1:21" ht="22.5" customHeight="1" x14ac:dyDescent="0.25">
      <c r="A130" s="112"/>
      <c r="B130" s="116"/>
      <c r="C130" s="113"/>
      <c r="D130" s="114"/>
      <c r="E130" s="75"/>
      <c r="F130" s="75"/>
      <c r="G130" s="112"/>
      <c r="H130" s="116" t="s">
        <v>136</v>
      </c>
      <c r="I130" s="112"/>
      <c r="J130" s="112">
        <v>5</v>
      </c>
      <c r="K130" s="112">
        <v>5</v>
      </c>
      <c r="L130" s="171">
        <v>6.8</v>
      </c>
      <c r="M130" s="116" t="s">
        <v>46</v>
      </c>
      <c r="N130" s="112" t="s">
        <v>47</v>
      </c>
      <c r="O130" s="112">
        <v>3</v>
      </c>
      <c r="P130" s="171"/>
      <c r="Q130" s="75"/>
      <c r="R130" s="75" t="s">
        <v>667</v>
      </c>
      <c r="S130" s="75"/>
      <c r="T130" s="76"/>
      <c r="U130" s="382" t="s">
        <v>1166</v>
      </c>
    </row>
    <row r="131" spans="1:21" s="216" customFormat="1" ht="22.5" customHeight="1" x14ac:dyDescent="0.25">
      <c r="A131" s="235"/>
      <c r="B131" s="141"/>
      <c r="C131" s="236"/>
      <c r="D131" s="123"/>
      <c r="E131" s="80"/>
      <c r="F131" s="80"/>
      <c r="G131" s="235"/>
      <c r="H131" s="141" t="s">
        <v>59</v>
      </c>
      <c r="I131" s="235"/>
      <c r="J131" s="235"/>
      <c r="K131" s="235"/>
      <c r="L131" s="237" t="s">
        <v>312</v>
      </c>
      <c r="M131" s="141" t="s">
        <v>65</v>
      </c>
      <c r="N131" s="235" t="s">
        <v>66</v>
      </c>
      <c r="O131" s="235">
        <v>2</v>
      </c>
      <c r="P131" s="237" t="s">
        <v>312</v>
      </c>
      <c r="Q131" s="148"/>
      <c r="R131" s="148" t="s">
        <v>667</v>
      </c>
      <c r="S131" s="80"/>
      <c r="T131" s="220"/>
      <c r="U131" s="384" t="s">
        <v>1166</v>
      </c>
    </row>
    <row r="132" spans="1:21" ht="22.5" customHeight="1" x14ac:dyDescent="0.25">
      <c r="A132" s="105">
        <v>12</v>
      </c>
      <c r="B132" s="106" t="s">
        <v>853</v>
      </c>
      <c r="C132" s="107">
        <v>37603</v>
      </c>
      <c r="D132" s="108" t="s">
        <v>854</v>
      </c>
      <c r="E132" s="73" t="e">
        <f>VLOOKUP(D132,#REF!,2,FALSE)</f>
        <v>#REF!</v>
      </c>
      <c r="F132" s="73" t="str">
        <f>VLOOKUP(D132,Sheet1!$D$3:$F$348,3,FALSE)</f>
        <v>CĐ</v>
      </c>
      <c r="G132" s="105" t="s">
        <v>1267</v>
      </c>
      <c r="H132" s="106" t="s">
        <v>126</v>
      </c>
      <c r="I132" s="105"/>
      <c r="J132" s="105">
        <v>4</v>
      </c>
      <c r="K132" s="105">
        <v>4</v>
      </c>
      <c r="L132" s="170">
        <v>10</v>
      </c>
      <c r="M132" s="106" t="s">
        <v>28</v>
      </c>
      <c r="N132" s="105" t="s">
        <v>29</v>
      </c>
      <c r="O132" s="105">
        <v>3</v>
      </c>
      <c r="P132" s="184">
        <v>10</v>
      </c>
      <c r="Q132" s="73"/>
      <c r="R132" s="73" t="s">
        <v>667</v>
      </c>
      <c r="S132" s="73">
        <f t="shared" si="1"/>
        <v>33</v>
      </c>
      <c r="T132" s="74"/>
      <c r="U132" s="385" t="s">
        <v>1165</v>
      </c>
    </row>
    <row r="133" spans="1:21" ht="22.5" customHeight="1" x14ac:dyDescent="0.25">
      <c r="A133" s="112"/>
      <c r="B133" s="116"/>
      <c r="C133" s="113"/>
      <c r="D133" s="114"/>
      <c r="E133" s="75"/>
      <c r="F133" s="75"/>
      <c r="G133" s="112"/>
      <c r="H133" s="116" t="s">
        <v>128</v>
      </c>
      <c r="I133" s="112"/>
      <c r="J133" s="112">
        <v>2</v>
      </c>
      <c r="K133" s="112">
        <v>2</v>
      </c>
      <c r="L133" s="171">
        <v>7.2</v>
      </c>
      <c r="M133" s="116" t="s">
        <v>129</v>
      </c>
      <c r="N133" s="112" t="s">
        <v>130</v>
      </c>
      <c r="O133" s="112">
        <v>2</v>
      </c>
      <c r="P133" s="171">
        <v>7.2</v>
      </c>
      <c r="Q133" s="75"/>
      <c r="R133" s="75" t="s">
        <v>667</v>
      </c>
      <c r="S133" s="75"/>
      <c r="T133" s="76"/>
      <c r="U133" s="382" t="s">
        <v>1165</v>
      </c>
    </row>
    <row r="134" spans="1:21" ht="22.5" customHeight="1" x14ac:dyDescent="0.25">
      <c r="A134" s="112"/>
      <c r="B134" s="116"/>
      <c r="C134" s="113"/>
      <c r="D134" s="114"/>
      <c r="E134" s="75"/>
      <c r="F134" s="75"/>
      <c r="G134" s="112"/>
      <c r="H134" s="116" t="s">
        <v>354</v>
      </c>
      <c r="I134" s="112"/>
      <c r="J134" s="112">
        <v>3</v>
      </c>
      <c r="K134" s="112">
        <v>3</v>
      </c>
      <c r="L134" s="171">
        <v>7.8</v>
      </c>
      <c r="M134" s="116" t="s">
        <v>39</v>
      </c>
      <c r="N134" s="112" t="s">
        <v>40</v>
      </c>
      <c r="O134" s="112">
        <v>2</v>
      </c>
      <c r="P134" s="171">
        <v>7.8</v>
      </c>
      <c r="Q134" s="75"/>
      <c r="R134" s="75" t="s">
        <v>667</v>
      </c>
      <c r="S134" s="75"/>
      <c r="T134" s="76"/>
      <c r="U134" s="382" t="s">
        <v>1165</v>
      </c>
    </row>
    <row r="135" spans="1:21" ht="22.5" customHeight="1" x14ac:dyDescent="0.25">
      <c r="A135" s="112"/>
      <c r="B135" s="116"/>
      <c r="C135" s="113"/>
      <c r="D135" s="114"/>
      <c r="E135" s="75"/>
      <c r="F135" s="75"/>
      <c r="G135" s="112"/>
      <c r="H135" s="116" t="s">
        <v>355</v>
      </c>
      <c r="I135" s="112"/>
      <c r="J135" s="112">
        <v>3</v>
      </c>
      <c r="K135" s="112">
        <v>3</v>
      </c>
      <c r="L135" s="171">
        <v>8.1</v>
      </c>
      <c r="M135" s="116" t="s">
        <v>41</v>
      </c>
      <c r="N135" s="112" t="s">
        <v>42</v>
      </c>
      <c r="O135" s="112">
        <v>2</v>
      </c>
      <c r="P135" s="171">
        <v>8.1</v>
      </c>
      <c r="Q135" s="75"/>
      <c r="R135" s="75" t="s">
        <v>667</v>
      </c>
      <c r="S135" s="75"/>
      <c r="T135" s="76"/>
      <c r="U135" s="382" t="s">
        <v>1165</v>
      </c>
    </row>
    <row r="136" spans="1:21" ht="22.5" customHeight="1" x14ac:dyDescent="0.25">
      <c r="A136" s="112"/>
      <c r="B136" s="116"/>
      <c r="C136" s="113"/>
      <c r="D136" s="114"/>
      <c r="E136" s="75"/>
      <c r="F136" s="75"/>
      <c r="G136" s="112"/>
      <c r="H136" s="116" t="s">
        <v>310</v>
      </c>
      <c r="I136" s="112"/>
      <c r="J136" s="112">
        <v>3</v>
      </c>
      <c r="K136" s="112">
        <v>3</v>
      </c>
      <c r="L136" s="171">
        <v>8.4</v>
      </c>
      <c r="M136" s="116" t="s">
        <v>43</v>
      </c>
      <c r="N136" s="112" t="s">
        <v>44</v>
      </c>
      <c r="O136" s="112">
        <v>2</v>
      </c>
      <c r="P136" s="171">
        <v>8.4</v>
      </c>
      <c r="Q136" s="75"/>
      <c r="R136" s="75" t="s">
        <v>667</v>
      </c>
      <c r="S136" s="75"/>
      <c r="T136" s="76"/>
      <c r="U136" s="382" t="s">
        <v>1165</v>
      </c>
    </row>
    <row r="137" spans="1:21" ht="22.5" customHeight="1" x14ac:dyDescent="0.25">
      <c r="A137" s="112"/>
      <c r="B137" s="116"/>
      <c r="C137" s="113"/>
      <c r="D137" s="114"/>
      <c r="E137" s="75"/>
      <c r="F137" s="75"/>
      <c r="G137" s="112"/>
      <c r="H137" s="116" t="s">
        <v>136</v>
      </c>
      <c r="I137" s="112"/>
      <c r="J137" s="112">
        <v>3</v>
      </c>
      <c r="K137" s="112">
        <v>3</v>
      </c>
      <c r="L137" s="171">
        <v>7.4</v>
      </c>
      <c r="M137" s="116" t="s">
        <v>46</v>
      </c>
      <c r="N137" s="112" t="s">
        <v>47</v>
      </c>
      <c r="O137" s="112">
        <v>3</v>
      </c>
      <c r="P137" s="171"/>
      <c r="Q137" s="75"/>
      <c r="R137" s="75" t="s">
        <v>667</v>
      </c>
      <c r="S137" s="75"/>
      <c r="T137" s="76"/>
      <c r="U137" s="382" t="s">
        <v>1165</v>
      </c>
    </row>
    <row r="138" spans="1:21" s="218" customFormat="1" ht="22.5" customHeight="1" x14ac:dyDescent="0.25">
      <c r="A138" s="128"/>
      <c r="B138" s="129"/>
      <c r="C138" s="229"/>
      <c r="D138" s="114"/>
      <c r="E138" s="75"/>
      <c r="F138" s="75"/>
      <c r="G138" s="128"/>
      <c r="H138" s="129" t="s">
        <v>59</v>
      </c>
      <c r="I138" s="128"/>
      <c r="J138" s="128">
        <v>2</v>
      </c>
      <c r="K138" s="128">
        <v>2</v>
      </c>
      <c r="L138" s="183" t="s">
        <v>312</v>
      </c>
      <c r="M138" s="129" t="s">
        <v>65</v>
      </c>
      <c r="N138" s="128" t="s">
        <v>66</v>
      </c>
      <c r="O138" s="128">
        <v>2</v>
      </c>
      <c r="P138" s="238" t="s">
        <v>312</v>
      </c>
      <c r="Q138" s="67" t="s">
        <v>671</v>
      </c>
      <c r="R138" s="67" t="s">
        <v>667</v>
      </c>
      <c r="S138" s="75"/>
      <c r="T138" s="221"/>
      <c r="U138" s="382" t="s">
        <v>1165</v>
      </c>
    </row>
    <row r="139" spans="1:21" ht="22.5" customHeight="1" x14ac:dyDescent="0.25">
      <c r="A139" s="112"/>
      <c r="B139" s="116"/>
      <c r="C139" s="113"/>
      <c r="D139" s="114"/>
      <c r="E139" s="75"/>
      <c r="F139" s="75"/>
      <c r="G139" s="112"/>
      <c r="H139" s="116" t="s">
        <v>142</v>
      </c>
      <c r="I139" s="112"/>
      <c r="J139" s="112">
        <v>3</v>
      </c>
      <c r="K139" s="112">
        <v>3</v>
      </c>
      <c r="L139" s="171">
        <v>5.8</v>
      </c>
      <c r="M139" s="116" t="s">
        <v>142</v>
      </c>
      <c r="N139" s="112" t="s">
        <v>143</v>
      </c>
      <c r="O139" s="112">
        <v>3</v>
      </c>
      <c r="P139" s="171">
        <v>5.8</v>
      </c>
      <c r="Q139" s="75"/>
      <c r="R139" s="75" t="s">
        <v>667</v>
      </c>
      <c r="S139" s="75"/>
      <c r="T139" s="76"/>
      <c r="U139" s="382" t="s">
        <v>1165</v>
      </c>
    </row>
    <row r="140" spans="1:21" ht="22.5" customHeight="1" x14ac:dyDescent="0.25">
      <c r="A140" s="112"/>
      <c r="B140" s="116"/>
      <c r="C140" s="113"/>
      <c r="D140" s="114"/>
      <c r="E140" s="75"/>
      <c r="F140" s="75"/>
      <c r="G140" s="112"/>
      <c r="H140" s="116" t="s">
        <v>486</v>
      </c>
      <c r="I140" s="112"/>
      <c r="J140" s="112">
        <v>3</v>
      </c>
      <c r="K140" s="112">
        <v>3</v>
      </c>
      <c r="L140" s="171">
        <v>9.1</v>
      </c>
      <c r="M140" s="116" t="s">
        <v>83</v>
      </c>
      <c r="N140" s="112" t="s">
        <v>84</v>
      </c>
      <c r="O140" s="112">
        <v>3</v>
      </c>
      <c r="P140" s="171">
        <v>9.1</v>
      </c>
      <c r="Q140" s="75"/>
      <c r="R140" s="75" t="s">
        <v>667</v>
      </c>
      <c r="S140" s="75"/>
      <c r="T140" s="76"/>
      <c r="U140" s="382" t="s">
        <v>1165</v>
      </c>
    </row>
    <row r="141" spans="1:21" ht="22.5" customHeight="1" x14ac:dyDescent="0.25">
      <c r="A141" s="112"/>
      <c r="B141" s="116"/>
      <c r="C141" s="113"/>
      <c r="D141" s="114"/>
      <c r="E141" s="75"/>
      <c r="F141" s="75"/>
      <c r="G141" s="112"/>
      <c r="H141" s="116" t="s">
        <v>311</v>
      </c>
      <c r="I141" s="112"/>
      <c r="J141" s="112">
        <v>3</v>
      </c>
      <c r="K141" s="112"/>
      <c r="L141" s="171">
        <v>7.1</v>
      </c>
      <c r="M141" s="116" t="s">
        <v>71</v>
      </c>
      <c r="N141" s="112" t="s">
        <v>72</v>
      </c>
      <c r="O141" s="112">
        <v>2</v>
      </c>
      <c r="P141" s="181"/>
      <c r="Q141" s="75"/>
      <c r="R141" s="75"/>
      <c r="S141" s="75"/>
      <c r="T141" s="76" t="s">
        <v>668</v>
      </c>
      <c r="U141" s="382"/>
    </row>
    <row r="142" spans="1:21" ht="22.5" customHeight="1" x14ac:dyDescent="0.25">
      <c r="A142" s="112"/>
      <c r="B142" s="116"/>
      <c r="C142" s="113"/>
      <c r="D142" s="114"/>
      <c r="E142" s="75"/>
      <c r="F142" s="75"/>
      <c r="G142" s="112"/>
      <c r="H142" s="116" t="s">
        <v>313</v>
      </c>
      <c r="I142" s="112"/>
      <c r="J142" s="112">
        <v>3</v>
      </c>
      <c r="K142" s="112">
        <v>3</v>
      </c>
      <c r="L142" s="171">
        <v>7.4</v>
      </c>
      <c r="M142" s="116" t="s">
        <v>57</v>
      </c>
      <c r="N142" s="112" t="s">
        <v>58</v>
      </c>
      <c r="O142" s="112">
        <v>2</v>
      </c>
      <c r="P142" s="171">
        <v>7.4</v>
      </c>
      <c r="Q142" s="75"/>
      <c r="R142" s="75" t="s">
        <v>667</v>
      </c>
      <c r="S142" s="75"/>
      <c r="T142" s="76"/>
      <c r="U142" s="382" t="s">
        <v>1165</v>
      </c>
    </row>
    <row r="143" spans="1:21" ht="22.5" customHeight="1" x14ac:dyDescent="0.25">
      <c r="A143" s="112"/>
      <c r="B143" s="116"/>
      <c r="C143" s="113"/>
      <c r="D143" s="114"/>
      <c r="E143" s="75"/>
      <c r="F143" s="75"/>
      <c r="G143" s="112"/>
      <c r="H143" s="116" t="s">
        <v>153</v>
      </c>
      <c r="I143" s="112"/>
      <c r="J143" s="112">
        <v>3</v>
      </c>
      <c r="K143" s="112">
        <v>3</v>
      </c>
      <c r="L143" s="171">
        <v>7.9</v>
      </c>
      <c r="M143" s="116" t="s">
        <v>153</v>
      </c>
      <c r="N143" s="112" t="s">
        <v>154</v>
      </c>
      <c r="O143" s="112">
        <v>3</v>
      </c>
      <c r="P143" s="171">
        <v>7.9</v>
      </c>
      <c r="Q143" s="75"/>
      <c r="R143" s="75" t="s">
        <v>667</v>
      </c>
      <c r="S143" s="75"/>
      <c r="T143" s="76"/>
      <c r="U143" s="382" t="s">
        <v>1165</v>
      </c>
    </row>
    <row r="144" spans="1:21" ht="22.5" customHeight="1" x14ac:dyDescent="0.25">
      <c r="A144" s="112"/>
      <c r="B144" s="116"/>
      <c r="C144" s="113"/>
      <c r="D144" s="114"/>
      <c r="E144" s="75"/>
      <c r="F144" s="75"/>
      <c r="G144" s="112"/>
      <c r="H144" s="116" t="s">
        <v>393</v>
      </c>
      <c r="I144" s="112"/>
      <c r="J144" s="112">
        <v>3</v>
      </c>
      <c r="K144" s="112">
        <v>3</v>
      </c>
      <c r="L144" s="171">
        <v>8.3000000000000007</v>
      </c>
      <c r="M144" s="116" t="s">
        <v>393</v>
      </c>
      <c r="N144" s="112" t="s">
        <v>394</v>
      </c>
      <c r="O144" s="112">
        <v>3</v>
      </c>
      <c r="P144" s="171">
        <v>8.3000000000000007</v>
      </c>
      <c r="Q144" s="75"/>
      <c r="R144" s="75" t="s">
        <v>667</v>
      </c>
      <c r="S144" s="75"/>
      <c r="T144" s="76"/>
      <c r="U144" s="382" t="s">
        <v>1165</v>
      </c>
    </row>
    <row r="145" spans="1:21" s="17" customFormat="1" ht="22.5" customHeight="1" x14ac:dyDescent="0.25">
      <c r="A145" s="121"/>
      <c r="B145" s="124"/>
      <c r="C145" s="122"/>
      <c r="D145" s="123"/>
      <c r="E145" s="80"/>
      <c r="F145" s="80"/>
      <c r="G145" s="121"/>
      <c r="H145" s="124" t="s">
        <v>361</v>
      </c>
      <c r="I145" s="121"/>
      <c r="J145" s="121">
        <v>3</v>
      </c>
      <c r="K145" s="121">
        <v>3</v>
      </c>
      <c r="L145" s="173">
        <v>7.1</v>
      </c>
      <c r="M145" s="124" t="s">
        <v>395</v>
      </c>
      <c r="N145" s="121" t="s">
        <v>396</v>
      </c>
      <c r="O145" s="121">
        <v>3</v>
      </c>
      <c r="P145" s="173">
        <v>7.1</v>
      </c>
      <c r="Q145" s="80"/>
      <c r="R145" s="80" t="s">
        <v>667</v>
      </c>
      <c r="S145" s="75"/>
      <c r="T145" s="81"/>
      <c r="U145" s="384" t="s">
        <v>1165</v>
      </c>
    </row>
    <row r="146" spans="1:21" ht="22.5" customHeight="1" x14ac:dyDescent="0.25">
      <c r="A146" s="105">
        <v>13</v>
      </c>
      <c r="B146" s="106" t="s">
        <v>909</v>
      </c>
      <c r="C146" s="107">
        <v>37512</v>
      </c>
      <c r="D146" s="108" t="s">
        <v>910</v>
      </c>
      <c r="E146" s="73" t="e">
        <f>VLOOKUP(D146,#REF!,2,FALSE)</f>
        <v>#REF!</v>
      </c>
      <c r="F146" s="73" t="str">
        <f>VLOOKUP(D146,Sheet1!$D$3:$F$348,3,FALSE)</f>
        <v>CĐ</v>
      </c>
      <c r="G146" s="105" t="s">
        <v>1282</v>
      </c>
      <c r="H146" s="142" t="s">
        <v>126</v>
      </c>
      <c r="I146" s="105"/>
      <c r="J146" s="115">
        <v>4</v>
      </c>
      <c r="K146" s="115">
        <v>4</v>
      </c>
      <c r="L146" s="170">
        <v>6.7</v>
      </c>
      <c r="M146" s="106" t="s">
        <v>28</v>
      </c>
      <c r="N146" s="105" t="s">
        <v>29</v>
      </c>
      <c r="O146" s="105">
        <v>3</v>
      </c>
      <c r="P146" s="170">
        <v>6.7</v>
      </c>
      <c r="Q146" s="73"/>
      <c r="R146" s="73" t="s">
        <v>667</v>
      </c>
      <c r="S146" s="75">
        <f t="shared" ref="S146:S199" si="2">SUMIFS($O$11:$O$255,$U$11:$U$255,U146)</f>
        <v>28</v>
      </c>
      <c r="T146" s="74"/>
      <c r="U146" s="385" t="s">
        <v>1167</v>
      </c>
    </row>
    <row r="147" spans="1:21" ht="22.5" customHeight="1" x14ac:dyDescent="0.25">
      <c r="A147" s="112"/>
      <c r="B147" s="116"/>
      <c r="C147" s="113"/>
      <c r="D147" s="114"/>
      <c r="E147" s="75"/>
      <c r="F147" s="75"/>
      <c r="G147" s="112"/>
      <c r="H147" s="116" t="s">
        <v>128</v>
      </c>
      <c r="I147" s="112"/>
      <c r="J147" s="112">
        <v>2</v>
      </c>
      <c r="K147" s="112">
        <v>2</v>
      </c>
      <c r="L147" s="171">
        <v>7.3</v>
      </c>
      <c r="M147" s="116" t="s">
        <v>129</v>
      </c>
      <c r="N147" s="112" t="s">
        <v>130</v>
      </c>
      <c r="O147" s="112">
        <v>2</v>
      </c>
      <c r="P147" s="171">
        <v>7.3</v>
      </c>
      <c r="Q147" s="75"/>
      <c r="R147" s="75" t="s">
        <v>667</v>
      </c>
      <c r="S147" s="75"/>
      <c r="T147" s="76"/>
      <c r="U147" s="382" t="s">
        <v>1167</v>
      </c>
    </row>
    <row r="148" spans="1:21" ht="22.5" customHeight="1" x14ac:dyDescent="0.25">
      <c r="A148" s="112"/>
      <c r="B148" s="116"/>
      <c r="C148" s="113"/>
      <c r="D148" s="114"/>
      <c r="E148" s="75"/>
      <c r="F148" s="75"/>
      <c r="G148" s="112"/>
      <c r="H148" s="116" t="s">
        <v>131</v>
      </c>
      <c r="I148" s="112"/>
      <c r="J148" s="112">
        <v>3</v>
      </c>
      <c r="K148" s="112">
        <v>3</v>
      </c>
      <c r="L148" s="171">
        <v>8.4</v>
      </c>
      <c r="M148" s="116" t="s">
        <v>39</v>
      </c>
      <c r="N148" s="112" t="s">
        <v>40</v>
      </c>
      <c r="O148" s="112">
        <v>2</v>
      </c>
      <c r="P148" s="171">
        <v>8.4</v>
      </c>
      <c r="Q148" s="75"/>
      <c r="R148" s="75" t="s">
        <v>667</v>
      </c>
      <c r="S148" s="75"/>
      <c r="T148" s="76"/>
      <c r="U148" s="382" t="s">
        <v>1167</v>
      </c>
    </row>
    <row r="149" spans="1:21" ht="22.5" customHeight="1" x14ac:dyDescent="0.25">
      <c r="A149" s="112"/>
      <c r="B149" s="116"/>
      <c r="C149" s="113"/>
      <c r="D149" s="114"/>
      <c r="E149" s="75"/>
      <c r="F149" s="75"/>
      <c r="G149" s="112"/>
      <c r="H149" s="116" t="s">
        <v>132</v>
      </c>
      <c r="I149" s="112"/>
      <c r="J149" s="112">
        <v>3</v>
      </c>
      <c r="K149" s="112">
        <v>3</v>
      </c>
      <c r="L149" s="171">
        <v>7.8</v>
      </c>
      <c r="M149" s="116" t="s">
        <v>41</v>
      </c>
      <c r="N149" s="112" t="s">
        <v>42</v>
      </c>
      <c r="O149" s="112">
        <v>2</v>
      </c>
      <c r="P149" s="171">
        <v>7.8</v>
      </c>
      <c r="Q149" s="75"/>
      <c r="R149" s="75" t="s">
        <v>667</v>
      </c>
      <c r="S149" s="75"/>
      <c r="T149" s="76"/>
      <c r="U149" s="382" t="s">
        <v>1167</v>
      </c>
    </row>
    <row r="150" spans="1:21" ht="22.5" customHeight="1" x14ac:dyDescent="0.25">
      <c r="A150" s="112"/>
      <c r="B150" s="116"/>
      <c r="C150" s="113"/>
      <c r="D150" s="114"/>
      <c r="E150" s="75"/>
      <c r="F150" s="75"/>
      <c r="G150" s="112"/>
      <c r="H150" s="116" t="s">
        <v>1063</v>
      </c>
      <c r="I150" s="112"/>
      <c r="J150" s="112">
        <v>3</v>
      </c>
      <c r="K150" s="112">
        <v>3</v>
      </c>
      <c r="L150" s="171">
        <v>8.3000000000000007</v>
      </c>
      <c r="M150" s="116" t="s">
        <v>43</v>
      </c>
      <c r="N150" s="112" t="s">
        <v>44</v>
      </c>
      <c r="O150" s="112">
        <v>2</v>
      </c>
      <c r="P150" s="171">
        <v>8.3000000000000007</v>
      </c>
      <c r="Q150" s="75"/>
      <c r="R150" s="75" t="s">
        <v>667</v>
      </c>
      <c r="S150" s="75"/>
      <c r="T150" s="76"/>
      <c r="U150" s="382" t="s">
        <v>1167</v>
      </c>
    </row>
    <row r="151" spans="1:21" s="218" customFormat="1" ht="22.5" customHeight="1" x14ac:dyDescent="0.25">
      <c r="A151" s="128"/>
      <c r="B151" s="129"/>
      <c r="C151" s="229"/>
      <c r="D151" s="114"/>
      <c r="E151" s="75"/>
      <c r="F151" s="75"/>
      <c r="G151" s="128"/>
      <c r="H151" s="129" t="s">
        <v>1064</v>
      </c>
      <c r="I151" s="128"/>
      <c r="J151" s="128">
        <v>2</v>
      </c>
      <c r="K151" s="128">
        <v>2</v>
      </c>
      <c r="L151" s="183">
        <v>7</v>
      </c>
      <c r="M151" s="129" t="s">
        <v>65</v>
      </c>
      <c r="N151" s="128" t="s">
        <v>66</v>
      </c>
      <c r="O151" s="128">
        <v>2</v>
      </c>
      <c r="P151" s="183">
        <v>7</v>
      </c>
      <c r="Q151" s="67" t="s">
        <v>671</v>
      </c>
      <c r="R151" s="67" t="s">
        <v>667</v>
      </c>
      <c r="S151" s="75"/>
      <c r="T151" s="221"/>
      <c r="U151" s="382" t="s">
        <v>1167</v>
      </c>
    </row>
    <row r="152" spans="1:21" ht="22.5" customHeight="1" x14ac:dyDescent="0.25">
      <c r="A152" s="112"/>
      <c r="B152" s="116"/>
      <c r="C152" s="113"/>
      <c r="D152" s="114"/>
      <c r="E152" s="75"/>
      <c r="F152" s="75"/>
      <c r="G152" s="112"/>
      <c r="H152" s="116" t="s">
        <v>75</v>
      </c>
      <c r="I152" s="112"/>
      <c r="J152" s="112">
        <v>3</v>
      </c>
      <c r="K152" s="112">
        <v>3</v>
      </c>
      <c r="L152" s="171">
        <v>6.1</v>
      </c>
      <c r="M152" s="116" t="s">
        <v>75</v>
      </c>
      <c r="N152" s="112" t="s">
        <v>76</v>
      </c>
      <c r="O152" s="112">
        <v>3</v>
      </c>
      <c r="P152" s="171">
        <v>6.1</v>
      </c>
      <c r="Q152" s="75"/>
      <c r="R152" s="75" t="s">
        <v>667</v>
      </c>
      <c r="S152" s="75"/>
      <c r="T152" s="76"/>
      <c r="U152" s="382" t="s">
        <v>1167</v>
      </c>
    </row>
    <row r="153" spans="1:21" ht="22.5" customHeight="1" x14ac:dyDescent="0.25">
      <c r="A153" s="112"/>
      <c r="B153" s="116"/>
      <c r="C153" s="113"/>
      <c r="D153" s="114"/>
      <c r="E153" s="75"/>
      <c r="F153" s="75"/>
      <c r="G153" s="112"/>
      <c r="H153" s="116" t="s">
        <v>142</v>
      </c>
      <c r="I153" s="112"/>
      <c r="J153" s="112">
        <v>3</v>
      </c>
      <c r="K153" s="112">
        <v>3</v>
      </c>
      <c r="L153" s="171">
        <v>6.4</v>
      </c>
      <c r="M153" s="116" t="s">
        <v>142</v>
      </c>
      <c r="N153" s="112" t="s">
        <v>143</v>
      </c>
      <c r="O153" s="112">
        <v>3</v>
      </c>
      <c r="P153" s="171">
        <v>6.4</v>
      </c>
      <c r="Q153" s="75"/>
      <c r="R153" s="75" t="s">
        <v>667</v>
      </c>
      <c r="S153" s="75"/>
      <c r="T153" s="76"/>
      <c r="U153" s="382" t="s">
        <v>1167</v>
      </c>
    </row>
    <row r="154" spans="1:21" ht="22.5" customHeight="1" x14ac:dyDescent="0.25">
      <c r="A154" s="112"/>
      <c r="B154" s="116"/>
      <c r="C154" s="113"/>
      <c r="D154" s="114"/>
      <c r="E154" s="75"/>
      <c r="F154" s="75"/>
      <c r="G154" s="112"/>
      <c r="H154" s="116" t="s">
        <v>393</v>
      </c>
      <c r="I154" s="112"/>
      <c r="J154" s="112">
        <v>3</v>
      </c>
      <c r="K154" s="112">
        <v>3</v>
      </c>
      <c r="L154" s="171">
        <v>9.1</v>
      </c>
      <c r="M154" s="116" t="s">
        <v>393</v>
      </c>
      <c r="N154" s="112" t="s">
        <v>394</v>
      </c>
      <c r="O154" s="112">
        <v>3</v>
      </c>
      <c r="P154" s="171">
        <v>9.1</v>
      </c>
      <c r="Q154" s="75"/>
      <c r="R154" s="75" t="s">
        <v>667</v>
      </c>
      <c r="S154" s="75"/>
      <c r="T154" s="76"/>
      <c r="U154" s="382" t="s">
        <v>1167</v>
      </c>
    </row>
    <row r="155" spans="1:21" ht="22.5" customHeight="1" x14ac:dyDescent="0.25">
      <c r="A155" s="112"/>
      <c r="B155" s="116"/>
      <c r="C155" s="113"/>
      <c r="D155" s="114"/>
      <c r="E155" s="75"/>
      <c r="F155" s="75"/>
      <c r="G155" s="112"/>
      <c r="H155" s="116" t="s">
        <v>361</v>
      </c>
      <c r="I155" s="112"/>
      <c r="J155" s="112">
        <v>3</v>
      </c>
      <c r="K155" s="112">
        <v>3</v>
      </c>
      <c r="L155" s="171">
        <v>6.8</v>
      </c>
      <c r="M155" s="116" t="s">
        <v>395</v>
      </c>
      <c r="N155" s="112" t="s">
        <v>396</v>
      </c>
      <c r="O155" s="112">
        <v>3</v>
      </c>
      <c r="P155" s="171">
        <v>6.8</v>
      </c>
      <c r="Q155" s="75"/>
      <c r="R155" s="75" t="s">
        <v>667</v>
      </c>
      <c r="S155" s="75"/>
      <c r="T155" s="76"/>
      <c r="U155" s="382" t="s">
        <v>1167</v>
      </c>
    </row>
    <row r="156" spans="1:21" s="17" customFormat="1" ht="22.5" customHeight="1" x14ac:dyDescent="0.25">
      <c r="A156" s="121"/>
      <c r="B156" s="124"/>
      <c r="C156" s="122"/>
      <c r="D156" s="123"/>
      <c r="E156" s="80"/>
      <c r="F156" s="80"/>
      <c r="G156" s="121"/>
      <c r="H156" s="124" t="s">
        <v>402</v>
      </c>
      <c r="I156" s="121"/>
      <c r="J156" s="121">
        <v>3</v>
      </c>
      <c r="K156" s="121">
        <v>3</v>
      </c>
      <c r="L156" s="173">
        <v>7.1</v>
      </c>
      <c r="M156" s="124" t="s">
        <v>402</v>
      </c>
      <c r="N156" s="121" t="s">
        <v>403</v>
      </c>
      <c r="O156" s="121">
        <v>3</v>
      </c>
      <c r="P156" s="173">
        <v>7.1</v>
      </c>
      <c r="Q156" s="80"/>
      <c r="R156" s="80" t="s">
        <v>667</v>
      </c>
      <c r="S156" s="80"/>
      <c r="T156" s="81"/>
      <c r="U156" s="384" t="s">
        <v>1167</v>
      </c>
    </row>
    <row r="157" spans="1:21" ht="22.5" customHeight="1" x14ac:dyDescent="0.25">
      <c r="A157" s="73">
        <v>14</v>
      </c>
      <c r="B157" s="91" t="s">
        <v>911</v>
      </c>
      <c r="C157" s="97">
        <v>35231</v>
      </c>
      <c r="D157" s="73" t="s">
        <v>912</v>
      </c>
      <c r="E157" s="73" t="e">
        <f>VLOOKUP(D157,#REF!,2,FALSE)</f>
        <v>#REF!</v>
      </c>
      <c r="F157" s="73" t="str">
        <f>VLOOKUP(D157,Sheet1!$D$3:$F$348,3,FALSE)</f>
        <v>CĐ</v>
      </c>
      <c r="G157" s="73" t="s">
        <v>1299</v>
      </c>
      <c r="H157" s="116" t="s">
        <v>892</v>
      </c>
      <c r="I157" s="112">
        <v>3</v>
      </c>
      <c r="J157" s="112"/>
      <c r="K157" s="112">
        <v>2</v>
      </c>
      <c r="L157" s="171">
        <v>8</v>
      </c>
      <c r="M157" s="116" t="s">
        <v>28</v>
      </c>
      <c r="N157" s="112" t="s">
        <v>29</v>
      </c>
      <c r="O157" s="112">
        <v>3</v>
      </c>
      <c r="P157" s="174">
        <v>7.5</v>
      </c>
      <c r="Q157" s="75"/>
      <c r="R157" s="75" t="s">
        <v>667</v>
      </c>
      <c r="S157" s="73">
        <f t="shared" si="2"/>
        <v>11</v>
      </c>
      <c r="T157" s="210" t="s">
        <v>1065</v>
      </c>
      <c r="U157" s="385" t="s">
        <v>1168</v>
      </c>
    </row>
    <row r="158" spans="1:21" ht="22.5" customHeight="1" x14ac:dyDescent="0.25">
      <c r="A158" s="112"/>
      <c r="B158" s="116"/>
      <c r="C158" s="113"/>
      <c r="D158" s="114"/>
      <c r="E158" s="75"/>
      <c r="F158" s="75"/>
      <c r="G158" s="112"/>
      <c r="H158" s="116" t="s">
        <v>891</v>
      </c>
      <c r="I158" s="112">
        <v>3</v>
      </c>
      <c r="J158" s="112"/>
      <c r="K158" s="112">
        <v>2</v>
      </c>
      <c r="L158" s="171">
        <v>7</v>
      </c>
      <c r="M158" s="127" t="s">
        <v>34</v>
      </c>
      <c r="N158" s="117" t="s">
        <v>35</v>
      </c>
      <c r="O158" s="117">
        <v>2</v>
      </c>
      <c r="P158" s="175">
        <v>7.5</v>
      </c>
      <c r="Q158" s="77"/>
      <c r="R158" s="77" t="s">
        <v>667</v>
      </c>
      <c r="S158" s="77"/>
      <c r="T158" s="82"/>
      <c r="U158" s="382" t="s">
        <v>1168</v>
      </c>
    </row>
    <row r="159" spans="1:21" ht="22.5" customHeight="1" x14ac:dyDescent="0.25">
      <c r="A159" s="112"/>
      <c r="B159" s="116"/>
      <c r="C159" s="113"/>
      <c r="D159" s="114"/>
      <c r="E159" s="75"/>
      <c r="F159" s="75"/>
      <c r="G159" s="112"/>
      <c r="H159" s="116" t="s">
        <v>913</v>
      </c>
      <c r="I159" s="112">
        <v>2</v>
      </c>
      <c r="J159" s="112"/>
      <c r="K159" s="112">
        <v>1</v>
      </c>
      <c r="L159" s="171">
        <v>7</v>
      </c>
      <c r="M159" s="106"/>
      <c r="N159" s="105"/>
      <c r="O159" s="105"/>
      <c r="P159" s="184"/>
      <c r="Q159" s="73"/>
      <c r="R159" s="73"/>
      <c r="S159" s="73"/>
      <c r="T159" s="74"/>
      <c r="U159" s="382"/>
    </row>
    <row r="160" spans="1:21" ht="22.5" customHeight="1" x14ac:dyDescent="0.25">
      <c r="A160" s="112"/>
      <c r="B160" s="116"/>
      <c r="C160" s="113"/>
      <c r="D160" s="114"/>
      <c r="E160" s="75"/>
      <c r="F160" s="75"/>
      <c r="G160" s="112"/>
      <c r="H160" s="116" t="s">
        <v>32</v>
      </c>
      <c r="I160" s="112">
        <v>3</v>
      </c>
      <c r="J160" s="112"/>
      <c r="K160" s="112">
        <v>2</v>
      </c>
      <c r="L160" s="171">
        <v>7</v>
      </c>
      <c r="M160" s="116" t="s">
        <v>32</v>
      </c>
      <c r="N160" s="112" t="s">
        <v>33</v>
      </c>
      <c r="O160" s="112">
        <v>2</v>
      </c>
      <c r="P160" s="171">
        <v>7</v>
      </c>
      <c r="Q160" s="75"/>
      <c r="R160" s="75" t="s">
        <v>667</v>
      </c>
      <c r="S160" s="75"/>
      <c r="T160" s="76"/>
      <c r="U160" s="382" t="s">
        <v>1168</v>
      </c>
    </row>
    <row r="161" spans="1:21" ht="22.5" customHeight="1" x14ac:dyDescent="0.25">
      <c r="A161" s="112"/>
      <c r="B161" s="116"/>
      <c r="C161" s="113"/>
      <c r="D161" s="114"/>
      <c r="E161" s="75"/>
      <c r="F161" s="75"/>
      <c r="G161" s="112"/>
      <c r="H161" s="116" t="s">
        <v>305</v>
      </c>
      <c r="I161" s="112">
        <v>4</v>
      </c>
      <c r="J161" s="112"/>
      <c r="K161" s="112">
        <v>3</v>
      </c>
      <c r="L161" s="171">
        <v>7</v>
      </c>
      <c r="M161" s="116" t="s">
        <v>37</v>
      </c>
      <c r="N161" s="112" t="s">
        <v>38</v>
      </c>
      <c r="O161" s="112">
        <v>2</v>
      </c>
      <c r="P161" s="171">
        <v>7</v>
      </c>
      <c r="Q161" s="75"/>
      <c r="R161" s="75" t="s">
        <v>667</v>
      </c>
      <c r="S161" s="75"/>
      <c r="T161" s="76"/>
      <c r="U161" s="382" t="s">
        <v>1168</v>
      </c>
    </row>
    <row r="162" spans="1:21" ht="22.5" customHeight="1" x14ac:dyDescent="0.25">
      <c r="A162" s="112"/>
      <c r="B162" s="116"/>
      <c r="C162" s="113"/>
      <c r="D162" s="114"/>
      <c r="E162" s="75"/>
      <c r="F162" s="75"/>
      <c r="G162" s="112"/>
      <c r="H162" s="116" t="s">
        <v>554</v>
      </c>
      <c r="I162" s="112">
        <v>5</v>
      </c>
      <c r="J162" s="112"/>
      <c r="K162" s="112"/>
      <c r="L162" s="171">
        <v>6</v>
      </c>
      <c r="M162" s="116" t="s">
        <v>39</v>
      </c>
      <c r="N162" s="112" t="s">
        <v>40</v>
      </c>
      <c r="O162" s="112">
        <v>2</v>
      </c>
      <c r="P162" s="181"/>
      <c r="Q162" s="75"/>
      <c r="R162" s="75"/>
      <c r="S162" s="75"/>
      <c r="T162" s="76" t="s">
        <v>1066</v>
      </c>
      <c r="U162" s="382"/>
    </row>
    <row r="163" spans="1:21" ht="22.5" customHeight="1" x14ac:dyDescent="0.25">
      <c r="A163" s="112"/>
      <c r="B163" s="116"/>
      <c r="C163" s="113"/>
      <c r="D163" s="114"/>
      <c r="E163" s="75"/>
      <c r="F163" s="75"/>
      <c r="G163" s="112"/>
      <c r="H163" s="116" t="s">
        <v>555</v>
      </c>
      <c r="I163" s="112">
        <v>5</v>
      </c>
      <c r="J163" s="112"/>
      <c r="K163" s="112"/>
      <c r="L163" s="171">
        <v>7</v>
      </c>
      <c r="M163" s="116" t="s">
        <v>41</v>
      </c>
      <c r="N163" s="112" t="s">
        <v>42</v>
      </c>
      <c r="O163" s="112">
        <v>2</v>
      </c>
      <c r="P163" s="181"/>
      <c r="Q163" s="75"/>
      <c r="R163" s="75"/>
      <c r="S163" s="75"/>
      <c r="T163" s="76" t="s">
        <v>1066</v>
      </c>
      <c r="U163" s="382"/>
    </row>
    <row r="164" spans="1:21" ht="22.5" customHeight="1" x14ac:dyDescent="0.25">
      <c r="A164" s="112"/>
      <c r="B164" s="116"/>
      <c r="C164" s="113"/>
      <c r="D164" s="114"/>
      <c r="E164" s="75"/>
      <c r="F164" s="75"/>
      <c r="G164" s="112"/>
      <c r="H164" s="116" t="s">
        <v>1067</v>
      </c>
      <c r="I164" s="112">
        <v>4</v>
      </c>
      <c r="J164" s="112"/>
      <c r="K164" s="112"/>
      <c r="L164" s="171">
        <v>7</v>
      </c>
      <c r="M164" s="116" t="s">
        <v>43</v>
      </c>
      <c r="N164" s="112" t="s">
        <v>44</v>
      </c>
      <c r="O164" s="112">
        <v>2</v>
      </c>
      <c r="P164" s="181"/>
      <c r="Q164" s="75"/>
      <c r="R164" s="75"/>
      <c r="S164" s="75"/>
      <c r="T164" s="76" t="s">
        <v>1066</v>
      </c>
      <c r="U164" s="382"/>
    </row>
    <row r="165" spans="1:21" s="216" customFormat="1" ht="22.5" customHeight="1" x14ac:dyDescent="0.25">
      <c r="A165" s="235"/>
      <c r="B165" s="141"/>
      <c r="C165" s="236"/>
      <c r="D165" s="123"/>
      <c r="E165" s="80"/>
      <c r="F165" s="80"/>
      <c r="G165" s="235"/>
      <c r="H165" s="141" t="s">
        <v>59</v>
      </c>
      <c r="I165" s="235"/>
      <c r="J165" s="235"/>
      <c r="K165" s="235"/>
      <c r="L165" s="237" t="s">
        <v>312</v>
      </c>
      <c r="M165" s="141" t="s">
        <v>65</v>
      </c>
      <c r="N165" s="235" t="s">
        <v>66</v>
      </c>
      <c r="O165" s="235">
        <v>2</v>
      </c>
      <c r="P165" s="237" t="s">
        <v>312</v>
      </c>
      <c r="Q165" s="148" t="s">
        <v>671</v>
      </c>
      <c r="R165" s="148" t="s">
        <v>667</v>
      </c>
      <c r="S165" s="80"/>
      <c r="T165" s="220"/>
      <c r="U165" s="384" t="s">
        <v>1168</v>
      </c>
    </row>
    <row r="166" spans="1:21" ht="22.5" customHeight="1" x14ac:dyDescent="0.25">
      <c r="A166" s="73">
        <v>15</v>
      </c>
      <c r="B166" s="91" t="s">
        <v>914</v>
      </c>
      <c r="C166" s="97">
        <v>37957</v>
      </c>
      <c r="D166" s="73" t="s">
        <v>915</v>
      </c>
      <c r="E166" s="73" t="e">
        <f>VLOOKUP(D166,#REF!,2,FALSE)</f>
        <v>#REF!</v>
      </c>
      <c r="F166" s="73" t="str">
        <f>VLOOKUP(D166,Sheet1!$D$3:$F$348,3,FALSE)</f>
        <v>CĐ</v>
      </c>
      <c r="G166" s="73" t="s">
        <v>1267</v>
      </c>
      <c r="H166" s="106" t="s">
        <v>126</v>
      </c>
      <c r="I166" s="105"/>
      <c r="J166" s="105">
        <v>4</v>
      </c>
      <c r="K166" s="105">
        <v>4</v>
      </c>
      <c r="L166" s="170">
        <v>9.8000000000000007</v>
      </c>
      <c r="M166" s="106" t="s">
        <v>28</v>
      </c>
      <c r="N166" s="105" t="s">
        <v>29</v>
      </c>
      <c r="O166" s="105">
        <v>3</v>
      </c>
      <c r="P166" s="170">
        <v>9.8000000000000007</v>
      </c>
      <c r="Q166" s="73"/>
      <c r="R166" s="73" t="s">
        <v>667</v>
      </c>
      <c r="S166" s="73">
        <f t="shared" si="2"/>
        <v>33</v>
      </c>
      <c r="T166" s="74"/>
      <c r="U166" s="385" t="s">
        <v>1169</v>
      </c>
    </row>
    <row r="167" spans="1:21" ht="22.5" customHeight="1" x14ac:dyDescent="0.25">
      <c r="A167" s="112"/>
      <c r="B167" s="116"/>
      <c r="C167" s="113"/>
      <c r="D167" s="114"/>
      <c r="E167" s="75"/>
      <c r="F167" s="75"/>
      <c r="G167" s="112"/>
      <c r="H167" s="116" t="s">
        <v>128</v>
      </c>
      <c r="I167" s="112"/>
      <c r="J167" s="112">
        <v>2</v>
      </c>
      <c r="K167" s="112">
        <v>2</v>
      </c>
      <c r="L167" s="171">
        <v>9.8000000000000007</v>
      </c>
      <c r="M167" s="116" t="s">
        <v>129</v>
      </c>
      <c r="N167" s="112" t="s">
        <v>130</v>
      </c>
      <c r="O167" s="112">
        <v>2</v>
      </c>
      <c r="P167" s="171">
        <v>9.8000000000000007</v>
      </c>
      <c r="Q167" s="75"/>
      <c r="R167" s="75" t="s">
        <v>667</v>
      </c>
      <c r="S167" s="75"/>
      <c r="T167" s="76"/>
      <c r="U167" s="382" t="s">
        <v>1169</v>
      </c>
    </row>
    <row r="168" spans="1:21" ht="22.5" customHeight="1" x14ac:dyDescent="0.25">
      <c r="A168" s="112"/>
      <c r="B168" s="116"/>
      <c r="C168" s="113"/>
      <c r="D168" s="114"/>
      <c r="E168" s="75"/>
      <c r="F168" s="75"/>
      <c r="G168" s="112"/>
      <c r="H168" s="116" t="s">
        <v>597</v>
      </c>
      <c r="I168" s="112"/>
      <c r="J168" s="112">
        <v>3</v>
      </c>
      <c r="K168" s="112">
        <v>3</v>
      </c>
      <c r="L168" s="171">
        <v>7.3</v>
      </c>
      <c r="M168" s="116" t="s">
        <v>39</v>
      </c>
      <c r="N168" s="112" t="s">
        <v>40</v>
      </c>
      <c r="O168" s="112">
        <v>2</v>
      </c>
      <c r="P168" s="171">
        <v>7.3</v>
      </c>
      <c r="Q168" s="75"/>
      <c r="R168" s="75" t="s">
        <v>667</v>
      </c>
      <c r="S168" s="75"/>
      <c r="T168" s="76"/>
      <c r="U168" s="382" t="s">
        <v>1169</v>
      </c>
    </row>
    <row r="169" spans="1:21" ht="22.5" customHeight="1" x14ac:dyDescent="0.25">
      <c r="A169" s="112"/>
      <c r="B169" s="116"/>
      <c r="C169" s="113"/>
      <c r="D169" s="114"/>
      <c r="E169" s="75"/>
      <c r="F169" s="75"/>
      <c r="G169" s="112"/>
      <c r="H169" s="116" t="s">
        <v>598</v>
      </c>
      <c r="I169" s="112"/>
      <c r="J169" s="112">
        <v>3</v>
      </c>
      <c r="K169" s="112">
        <v>3</v>
      </c>
      <c r="L169" s="171">
        <v>8.6</v>
      </c>
      <c r="M169" s="116" t="s">
        <v>41</v>
      </c>
      <c r="N169" s="112" t="s">
        <v>42</v>
      </c>
      <c r="O169" s="112">
        <v>2</v>
      </c>
      <c r="P169" s="171">
        <v>8.6</v>
      </c>
      <c r="Q169" s="75"/>
      <c r="R169" s="75" t="s">
        <v>667</v>
      </c>
      <c r="S169" s="75"/>
      <c r="T169" s="76"/>
      <c r="U169" s="382" t="s">
        <v>1169</v>
      </c>
    </row>
    <row r="170" spans="1:21" ht="22.5" customHeight="1" x14ac:dyDescent="0.25">
      <c r="A170" s="112"/>
      <c r="B170" s="116"/>
      <c r="C170" s="113"/>
      <c r="D170" s="114"/>
      <c r="E170" s="75"/>
      <c r="F170" s="75"/>
      <c r="G170" s="112"/>
      <c r="H170" s="116" t="s">
        <v>594</v>
      </c>
      <c r="I170" s="112"/>
      <c r="J170" s="112">
        <v>3</v>
      </c>
      <c r="K170" s="112">
        <v>3</v>
      </c>
      <c r="L170" s="171">
        <v>7.8</v>
      </c>
      <c r="M170" s="116" t="s">
        <v>43</v>
      </c>
      <c r="N170" s="112" t="s">
        <v>44</v>
      </c>
      <c r="O170" s="112">
        <v>2</v>
      </c>
      <c r="P170" s="171">
        <v>7.8</v>
      </c>
      <c r="Q170" s="75"/>
      <c r="R170" s="75" t="s">
        <v>667</v>
      </c>
      <c r="S170" s="75"/>
      <c r="T170" s="76"/>
      <c r="U170" s="382" t="s">
        <v>1169</v>
      </c>
    </row>
    <row r="171" spans="1:21" ht="22.5" customHeight="1" x14ac:dyDescent="0.25">
      <c r="A171" s="112"/>
      <c r="B171" s="116"/>
      <c r="C171" s="113"/>
      <c r="D171" s="114"/>
      <c r="E171" s="75"/>
      <c r="F171" s="75"/>
      <c r="G171" s="112"/>
      <c r="H171" s="116" t="s">
        <v>136</v>
      </c>
      <c r="I171" s="112"/>
      <c r="J171" s="112">
        <v>3</v>
      </c>
      <c r="K171" s="112">
        <v>3</v>
      </c>
      <c r="L171" s="171">
        <v>9.9</v>
      </c>
      <c r="M171" s="116" t="s">
        <v>46</v>
      </c>
      <c r="N171" s="112" t="s">
        <v>47</v>
      </c>
      <c r="O171" s="112">
        <v>3</v>
      </c>
      <c r="P171" s="171"/>
      <c r="Q171" s="75"/>
      <c r="R171" s="75" t="s">
        <v>667</v>
      </c>
      <c r="S171" s="75"/>
      <c r="T171" s="76"/>
      <c r="U171" s="382" t="s">
        <v>1169</v>
      </c>
    </row>
    <row r="172" spans="1:21" s="218" customFormat="1" ht="22.5" customHeight="1" x14ac:dyDescent="0.25">
      <c r="A172" s="128"/>
      <c r="B172" s="129"/>
      <c r="C172" s="229"/>
      <c r="D172" s="114"/>
      <c r="E172" s="75"/>
      <c r="F172" s="75"/>
      <c r="G172" s="128"/>
      <c r="H172" s="129" t="s">
        <v>59</v>
      </c>
      <c r="I172" s="128"/>
      <c r="J172" s="128">
        <v>2</v>
      </c>
      <c r="K172" s="128">
        <v>2</v>
      </c>
      <c r="L172" s="183" t="s">
        <v>312</v>
      </c>
      <c r="M172" s="129" t="s">
        <v>65</v>
      </c>
      <c r="N172" s="128" t="s">
        <v>66</v>
      </c>
      <c r="O172" s="128">
        <v>2</v>
      </c>
      <c r="P172" s="183" t="s">
        <v>312</v>
      </c>
      <c r="Q172" s="67" t="s">
        <v>671</v>
      </c>
      <c r="R172" s="67" t="s">
        <v>667</v>
      </c>
      <c r="S172" s="75"/>
      <c r="T172" s="221"/>
      <c r="U172" s="382" t="s">
        <v>1169</v>
      </c>
    </row>
    <row r="173" spans="1:21" ht="22.5" customHeight="1" x14ac:dyDescent="0.25">
      <c r="A173" s="112"/>
      <c r="B173" s="116"/>
      <c r="C173" s="113"/>
      <c r="D173" s="114"/>
      <c r="E173" s="75"/>
      <c r="F173" s="75"/>
      <c r="G173" s="112"/>
      <c r="H173" s="116" t="s">
        <v>142</v>
      </c>
      <c r="I173" s="112"/>
      <c r="J173" s="112">
        <v>3</v>
      </c>
      <c r="K173" s="112">
        <v>3</v>
      </c>
      <c r="L173" s="171">
        <v>8.4</v>
      </c>
      <c r="M173" s="116" t="s">
        <v>142</v>
      </c>
      <c r="N173" s="112" t="s">
        <v>143</v>
      </c>
      <c r="O173" s="112">
        <v>3</v>
      </c>
      <c r="P173" s="171">
        <v>8.4</v>
      </c>
      <c r="Q173" s="75"/>
      <c r="R173" s="75" t="s">
        <v>667</v>
      </c>
      <c r="S173" s="75"/>
      <c r="T173" s="76"/>
      <c r="U173" s="382" t="s">
        <v>1169</v>
      </c>
    </row>
    <row r="174" spans="1:21" ht="22.5" customHeight="1" x14ac:dyDescent="0.25">
      <c r="A174" s="112"/>
      <c r="B174" s="116"/>
      <c r="C174" s="113"/>
      <c r="D174" s="114"/>
      <c r="E174" s="75"/>
      <c r="F174" s="75"/>
      <c r="G174" s="112"/>
      <c r="H174" s="116" t="s">
        <v>486</v>
      </c>
      <c r="I174" s="112"/>
      <c r="J174" s="112">
        <v>3</v>
      </c>
      <c r="K174" s="112">
        <v>3</v>
      </c>
      <c r="L174" s="171">
        <v>8.4</v>
      </c>
      <c r="M174" s="116" t="s">
        <v>83</v>
      </c>
      <c r="N174" s="112" t="s">
        <v>84</v>
      </c>
      <c r="O174" s="112">
        <v>3</v>
      </c>
      <c r="P174" s="171">
        <v>8.4</v>
      </c>
      <c r="Q174" s="75"/>
      <c r="R174" s="75" t="s">
        <v>667</v>
      </c>
      <c r="S174" s="75"/>
      <c r="T174" s="76"/>
      <c r="U174" s="382" t="s">
        <v>1169</v>
      </c>
    </row>
    <row r="175" spans="1:21" ht="22.5" customHeight="1" x14ac:dyDescent="0.25">
      <c r="A175" s="112"/>
      <c r="B175" s="116"/>
      <c r="C175" s="113"/>
      <c r="D175" s="114"/>
      <c r="E175" s="75"/>
      <c r="F175" s="75"/>
      <c r="G175" s="112"/>
      <c r="H175" s="116" t="s">
        <v>719</v>
      </c>
      <c r="I175" s="112"/>
      <c r="J175" s="112">
        <v>3</v>
      </c>
      <c r="K175" s="112"/>
      <c r="L175" s="171">
        <v>7.2</v>
      </c>
      <c r="M175" s="116" t="s">
        <v>317</v>
      </c>
      <c r="N175" s="112" t="s">
        <v>318</v>
      </c>
      <c r="O175" s="112">
        <v>3</v>
      </c>
      <c r="P175" s="181"/>
      <c r="Q175" s="75"/>
      <c r="R175" s="75"/>
      <c r="S175" s="75"/>
      <c r="T175" s="76" t="s">
        <v>668</v>
      </c>
      <c r="U175" s="382"/>
    </row>
    <row r="176" spans="1:21" ht="22.5" customHeight="1" x14ac:dyDescent="0.25">
      <c r="A176" s="112"/>
      <c r="B176" s="116"/>
      <c r="C176" s="113"/>
      <c r="D176" s="114"/>
      <c r="E176" s="75"/>
      <c r="F176" s="75"/>
      <c r="G176" s="112"/>
      <c r="H176" s="116" t="s">
        <v>313</v>
      </c>
      <c r="I176" s="112"/>
      <c r="J176" s="112">
        <v>3</v>
      </c>
      <c r="K176" s="112">
        <v>3</v>
      </c>
      <c r="L176" s="171">
        <v>9.3000000000000007</v>
      </c>
      <c r="M176" s="116" t="s">
        <v>57</v>
      </c>
      <c r="N176" s="112" t="s">
        <v>58</v>
      </c>
      <c r="O176" s="112">
        <v>2</v>
      </c>
      <c r="P176" s="171">
        <v>9.3000000000000007</v>
      </c>
      <c r="Q176" s="75"/>
      <c r="R176" s="75" t="s">
        <v>667</v>
      </c>
      <c r="S176" s="75"/>
      <c r="T176" s="76"/>
      <c r="U176" s="382" t="s">
        <v>1169</v>
      </c>
    </row>
    <row r="177" spans="1:21" ht="22.5" customHeight="1" x14ac:dyDescent="0.25">
      <c r="A177" s="112"/>
      <c r="B177" s="116"/>
      <c r="C177" s="113"/>
      <c r="D177" s="114"/>
      <c r="E177" s="75"/>
      <c r="F177" s="75"/>
      <c r="G177" s="112"/>
      <c r="H177" s="116" t="s">
        <v>153</v>
      </c>
      <c r="I177" s="112"/>
      <c r="J177" s="112">
        <v>3</v>
      </c>
      <c r="K177" s="112">
        <v>3</v>
      </c>
      <c r="L177" s="171">
        <v>7.9</v>
      </c>
      <c r="M177" s="116" t="s">
        <v>153</v>
      </c>
      <c r="N177" s="112" t="s">
        <v>154</v>
      </c>
      <c r="O177" s="112">
        <v>3</v>
      </c>
      <c r="P177" s="171">
        <v>7.9</v>
      </c>
      <c r="Q177" s="75"/>
      <c r="R177" s="75" t="s">
        <v>667</v>
      </c>
      <c r="S177" s="75"/>
      <c r="T177" s="76"/>
      <c r="U177" s="382" t="s">
        <v>1169</v>
      </c>
    </row>
    <row r="178" spans="1:21" ht="22.5" customHeight="1" x14ac:dyDescent="0.25">
      <c r="A178" s="112"/>
      <c r="B178" s="116"/>
      <c r="C178" s="113"/>
      <c r="D178" s="114"/>
      <c r="E178" s="75"/>
      <c r="F178" s="75"/>
      <c r="G178" s="112"/>
      <c r="H178" s="116" t="s">
        <v>393</v>
      </c>
      <c r="I178" s="112"/>
      <c r="J178" s="112">
        <v>3</v>
      </c>
      <c r="K178" s="112">
        <v>3</v>
      </c>
      <c r="L178" s="171">
        <v>8.6</v>
      </c>
      <c r="M178" s="116" t="s">
        <v>393</v>
      </c>
      <c r="N178" s="112" t="s">
        <v>394</v>
      </c>
      <c r="O178" s="112">
        <v>3</v>
      </c>
      <c r="P178" s="171">
        <v>8.6</v>
      </c>
      <c r="Q178" s="75"/>
      <c r="R178" s="75" t="s">
        <v>667</v>
      </c>
      <c r="S178" s="75"/>
      <c r="T178" s="76"/>
      <c r="U178" s="382" t="s">
        <v>1169</v>
      </c>
    </row>
    <row r="179" spans="1:21" ht="22.5" customHeight="1" x14ac:dyDescent="0.25">
      <c r="A179" s="112"/>
      <c r="B179" s="116"/>
      <c r="C179" s="113"/>
      <c r="D179" s="114"/>
      <c r="E179" s="75"/>
      <c r="F179" s="75"/>
      <c r="G179" s="112"/>
      <c r="H179" s="116" t="s">
        <v>361</v>
      </c>
      <c r="I179" s="112"/>
      <c r="J179" s="112">
        <v>3</v>
      </c>
      <c r="K179" s="112">
        <v>3</v>
      </c>
      <c r="L179" s="171">
        <v>8.6999999999999993</v>
      </c>
      <c r="M179" s="116" t="s">
        <v>395</v>
      </c>
      <c r="N179" s="112" t="s">
        <v>396</v>
      </c>
      <c r="O179" s="112">
        <v>3</v>
      </c>
      <c r="P179" s="171">
        <v>8.6999999999999993</v>
      </c>
      <c r="Q179" s="75"/>
      <c r="R179" s="75" t="s">
        <v>667</v>
      </c>
      <c r="S179" s="75"/>
      <c r="T179" s="76"/>
      <c r="U179" s="382" t="s">
        <v>1169</v>
      </c>
    </row>
    <row r="180" spans="1:21" ht="22.5" customHeight="1" x14ac:dyDescent="0.25">
      <c r="A180" s="112"/>
      <c r="B180" s="116"/>
      <c r="C180" s="113"/>
      <c r="D180" s="114"/>
      <c r="E180" s="75"/>
      <c r="F180" s="75"/>
      <c r="G180" s="112"/>
      <c r="H180" s="116" t="s">
        <v>916</v>
      </c>
      <c r="I180" s="112"/>
      <c r="J180" s="112">
        <v>3</v>
      </c>
      <c r="K180" s="112"/>
      <c r="L180" s="171">
        <v>7.9</v>
      </c>
      <c r="M180" s="116" t="s">
        <v>400</v>
      </c>
      <c r="N180" s="112" t="s">
        <v>401</v>
      </c>
      <c r="O180" s="112">
        <v>3</v>
      </c>
      <c r="P180" s="181"/>
      <c r="Q180" s="75"/>
      <c r="R180" s="75"/>
      <c r="S180" s="75"/>
      <c r="T180" s="76" t="s">
        <v>668</v>
      </c>
      <c r="U180" s="382"/>
    </row>
    <row r="181" spans="1:21" s="17" customFormat="1" ht="22.5" customHeight="1" x14ac:dyDescent="0.25">
      <c r="A181" s="121"/>
      <c r="B181" s="124"/>
      <c r="C181" s="122"/>
      <c r="D181" s="123"/>
      <c r="E181" s="80"/>
      <c r="F181" s="80"/>
      <c r="G181" s="121"/>
      <c r="H181" s="124" t="s">
        <v>917</v>
      </c>
      <c r="I181" s="121"/>
      <c r="J181" s="121">
        <v>5</v>
      </c>
      <c r="K181" s="121"/>
      <c r="L181" s="173">
        <v>7.8</v>
      </c>
      <c r="M181" s="124" t="s">
        <v>404</v>
      </c>
      <c r="N181" s="121" t="s">
        <v>405</v>
      </c>
      <c r="O181" s="121">
        <v>3</v>
      </c>
      <c r="P181" s="182"/>
      <c r="Q181" s="80"/>
      <c r="R181" s="80"/>
      <c r="S181" s="80"/>
      <c r="T181" s="81" t="s">
        <v>668</v>
      </c>
      <c r="U181" s="384"/>
    </row>
    <row r="182" spans="1:21" ht="22.5" customHeight="1" x14ac:dyDescent="0.25">
      <c r="A182" s="73">
        <v>16</v>
      </c>
      <c r="B182" s="91" t="s">
        <v>957</v>
      </c>
      <c r="C182" s="97">
        <v>37748</v>
      </c>
      <c r="D182" s="73" t="s">
        <v>958</v>
      </c>
      <c r="E182" s="73" t="e">
        <f>VLOOKUP(D182,#REF!,2,FALSE)</f>
        <v>#REF!</v>
      </c>
      <c r="F182" s="73" t="str">
        <f>VLOOKUP(D182,Sheet1!$D$3:$F$348,3,FALSE)</f>
        <v>CĐ</v>
      </c>
      <c r="G182" s="73" t="s">
        <v>1273</v>
      </c>
      <c r="H182" s="91" t="s">
        <v>126</v>
      </c>
      <c r="I182" s="73"/>
      <c r="J182" s="73">
        <v>4</v>
      </c>
      <c r="K182" s="73">
        <v>4</v>
      </c>
      <c r="L182" s="92">
        <v>8.1999999999999993</v>
      </c>
      <c r="M182" s="91" t="s">
        <v>28</v>
      </c>
      <c r="N182" s="73" t="s">
        <v>29</v>
      </c>
      <c r="O182" s="73">
        <v>3</v>
      </c>
      <c r="P182" s="92">
        <v>8.1999999999999993</v>
      </c>
      <c r="Q182" s="73"/>
      <c r="R182" s="73" t="s">
        <v>667</v>
      </c>
      <c r="S182" s="73">
        <f t="shared" si="2"/>
        <v>30</v>
      </c>
      <c r="T182" s="74"/>
      <c r="U182" s="385" t="s">
        <v>1171</v>
      </c>
    </row>
    <row r="183" spans="1:21" ht="22.5" customHeight="1" x14ac:dyDescent="0.25">
      <c r="A183" s="75"/>
      <c r="B183" s="87"/>
      <c r="C183" s="86"/>
      <c r="D183" s="75"/>
      <c r="E183" s="75"/>
      <c r="F183" s="75"/>
      <c r="G183" s="75"/>
      <c r="H183" s="87" t="s">
        <v>128</v>
      </c>
      <c r="I183" s="75"/>
      <c r="J183" s="75">
        <v>2</v>
      </c>
      <c r="K183" s="75">
        <v>2</v>
      </c>
      <c r="L183" s="88">
        <v>9.3000000000000007</v>
      </c>
      <c r="M183" s="87" t="s">
        <v>129</v>
      </c>
      <c r="N183" s="75" t="s">
        <v>130</v>
      </c>
      <c r="O183" s="75">
        <v>2</v>
      </c>
      <c r="P183" s="88">
        <v>9.3000000000000007</v>
      </c>
      <c r="Q183" s="75"/>
      <c r="R183" s="75" t="s">
        <v>667</v>
      </c>
      <c r="S183" s="75"/>
      <c r="T183" s="76"/>
      <c r="U183" s="382" t="s">
        <v>1171</v>
      </c>
    </row>
    <row r="184" spans="1:21" ht="22.5" customHeight="1" x14ac:dyDescent="0.25">
      <c r="A184" s="75"/>
      <c r="B184" s="87"/>
      <c r="C184" s="86"/>
      <c r="D184" s="75"/>
      <c r="E184" s="75"/>
      <c r="F184" s="75"/>
      <c r="G184" s="75"/>
      <c r="H184" s="87" t="s">
        <v>367</v>
      </c>
      <c r="I184" s="75"/>
      <c r="J184" s="75">
        <v>3</v>
      </c>
      <c r="K184" s="75">
        <v>3</v>
      </c>
      <c r="L184" s="88">
        <v>8</v>
      </c>
      <c r="M184" s="87" t="s">
        <v>39</v>
      </c>
      <c r="N184" s="75" t="s">
        <v>40</v>
      </c>
      <c r="O184" s="75">
        <v>2</v>
      </c>
      <c r="P184" s="88">
        <v>8</v>
      </c>
      <c r="Q184" s="75"/>
      <c r="R184" s="75" t="s">
        <v>667</v>
      </c>
      <c r="S184" s="75"/>
      <c r="T184" s="76"/>
      <c r="U184" s="382" t="s">
        <v>1171</v>
      </c>
    </row>
    <row r="185" spans="1:21" ht="22.5" customHeight="1" x14ac:dyDescent="0.25">
      <c r="A185" s="75"/>
      <c r="B185" s="87"/>
      <c r="C185" s="86"/>
      <c r="D185" s="75"/>
      <c r="E185" s="75"/>
      <c r="F185" s="75"/>
      <c r="G185" s="75"/>
      <c r="H185" s="87" t="s">
        <v>948</v>
      </c>
      <c r="I185" s="75"/>
      <c r="J185" s="75">
        <v>3</v>
      </c>
      <c r="K185" s="75">
        <v>3</v>
      </c>
      <c r="L185" s="88">
        <v>8.5</v>
      </c>
      <c r="M185" s="87" t="s">
        <v>41</v>
      </c>
      <c r="N185" s="75" t="s">
        <v>42</v>
      </c>
      <c r="O185" s="75">
        <v>2</v>
      </c>
      <c r="P185" s="88">
        <v>8.5</v>
      </c>
      <c r="Q185" s="75"/>
      <c r="R185" s="75" t="s">
        <v>667</v>
      </c>
      <c r="S185" s="75"/>
      <c r="T185" s="76"/>
      <c r="U185" s="382" t="s">
        <v>1171</v>
      </c>
    </row>
    <row r="186" spans="1:21" ht="22.5" customHeight="1" x14ac:dyDescent="0.25">
      <c r="A186" s="75"/>
      <c r="B186" s="87"/>
      <c r="C186" s="86"/>
      <c r="D186" s="75"/>
      <c r="E186" s="75"/>
      <c r="F186" s="75"/>
      <c r="G186" s="75"/>
      <c r="H186" s="87" t="s">
        <v>959</v>
      </c>
      <c r="I186" s="75"/>
      <c r="J186" s="75">
        <v>3</v>
      </c>
      <c r="K186" s="75">
        <v>3</v>
      </c>
      <c r="L186" s="88">
        <v>7.8</v>
      </c>
      <c r="M186" s="87" t="s">
        <v>43</v>
      </c>
      <c r="N186" s="75" t="s">
        <v>44</v>
      </c>
      <c r="O186" s="75">
        <v>2</v>
      </c>
      <c r="P186" s="88">
        <v>7.8</v>
      </c>
      <c r="Q186" s="75"/>
      <c r="R186" s="75" t="s">
        <v>667</v>
      </c>
      <c r="S186" s="75"/>
      <c r="T186" s="76"/>
      <c r="U186" s="382" t="s">
        <v>1171</v>
      </c>
    </row>
    <row r="187" spans="1:21" ht="22.5" customHeight="1" x14ac:dyDescent="0.25">
      <c r="A187" s="75"/>
      <c r="B187" s="87"/>
      <c r="C187" s="86"/>
      <c r="D187" s="75"/>
      <c r="E187" s="75"/>
      <c r="F187" s="75"/>
      <c r="G187" s="75"/>
      <c r="H187" s="87" t="s">
        <v>136</v>
      </c>
      <c r="I187" s="75"/>
      <c r="J187" s="75">
        <v>3</v>
      </c>
      <c r="K187" s="75">
        <v>3</v>
      </c>
      <c r="L187" s="88">
        <v>8.5</v>
      </c>
      <c r="M187" s="87" t="s">
        <v>46</v>
      </c>
      <c r="N187" s="75" t="s">
        <v>47</v>
      </c>
      <c r="O187" s="75">
        <v>3</v>
      </c>
      <c r="P187" s="181"/>
      <c r="Q187" s="75"/>
      <c r="R187" s="75" t="s">
        <v>667</v>
      </c>
      <c r="S187" s="75"/>
      <c r="T187" s="76"/>
      <c r="U187" s="382" t="s">
        <v>1171</v>
      </c>
    </row>
    <row r="188" spans="1:21" s="218" customFormat="1" ht="22.5" customHeight="1" x14ac:dyDescent="0.25">
      <c r="A188" s="67"/>
      <c r="B188" s="66"/>
      <c r="C188" s="223"/>
      <c r="D188" s="75"/>
      <c r="E188" s="75"/>
      <c r="F188" s="75"/>
      <c r="G188" s="67"/>
      <c r="H188" s="66" t="s">
        <v>59</v>
      </c>
      <c r="I188" s="67"/>
      <c r="J188" s="67">
        <v>2</v>
      </c>
      <c r="K188" s="67">
        <v>2</v>
      </c>
      <c r="L188" s="178" t="s">
        <v>312</v>
      </c>
      <c r="M188" s="66" t="s">
        <v>65</v>
      </c>
      <c r="N188" s="67" t="s">
        <v>66</v>
      </c>
      <c r="O188" s="67">
        <v>2</v>
      </c>
      <c r="P188" s="178" t="s">
        <v>312</v>
      </c>
      <c r="Q188" s="67" t="s">
        <v>671</v>
      </c>
      <c r="R188" s="67" t="s">
        <v>667</v>
      </c>
      <c r="S188" s="75"/>
      <c r="T188" s="221"/>
      <c r="U188" s="382" t="s">
        <v>1171</v>
      </c>
    </row>
    <row r="189" spans="1:21" ht="22.5" customHeight="1" x14ac:dyDescent="0.25">
      <c r="A189" s="75"/>
      <c r="B189" s="87"/>
      <c r="C189" s="86"/>
      <c r="D189" s="75"/>
      <c r="E189" s="75"/>
      <c r="F189" s="75"/>
      <c r="G189" s="75"/>
      <c r="H189" s="87" t="s">
        <v>142</v>
      </c>
      <c r="I189" s="75"/>
      <c r="J189" s="75">
        <v>3</v>
      </c>
      <c r="K189" s="75">
        <v>3</v>
      </c>
      <c r="L189" s="88">
        <v>7.4</v>
      </c>
      <c r="M189" s="87" t="s">
        <v>142</v>
      </c>
      <c r="N189" s="75" t="s">
        <v>143</v>
      </c>
      <c r="O189" s="75">
        <v>3</v>
      </c>
      <c r="P189" s="88">
        <v>7.4</v>
      </c>
      <c r="Q189" s="75"/>
      <c r="R189" s="75" t="s">
        <v>667</v>
      </c>
      <c r="S189" s="75"/>
      <c r="T189" s="76"/>
      <c r="U189" s="382" t="s">
        <v>1171</v>
      </c>
    </row>
    <row r="190" spans="1:21" ht="22.5" customHeight="1" x14ac:dyDescent="0.25">
      <c r="A190" s="75"/>
      <c r="B190" s="87"/>
      <c r="C190" s="86"/>
      <c r="D190" s="75"/>
      <c r="E190" s="75"/>
      <c r="F190" s="75"/>
      <c r="G190" s="75"/>
      <c r="H190" s="87" t="s">
        <v>486</v>
      </c>
      <c r="I190" s="75"/>
      <c r="J190" s="75">
        <v>3</v>
      </c>
      <c r="K190" s="75">
        <v>3</v>
      </c>
      <c r="L190" s="88">
        <v>7</v>
      </c>
      <c r="M190" s="87" t="s">
        <v>83</v>
      </c>
      <c r="N190" s="75" t="s">
        <v>84</v>
      </c>
      <c r="O190" s="75">
        <v>3</v>
      </c>
      <c r="P190" s="88">
        <v>7</v>
      </c>
      <c r="Q190" s="75"/>
      <c r="R190" s="75" t="s">
        <v>667</v>
      </c>
      <c r="S190" s="75"/>
      <c r="T190" s="76"/>
      <c r="U190" s="382" t="s">
        <v>1171</v>
      </c>
    </row>
    <row r="191" spans="1:21" ht="22.5" customHeight="1" x14ac:dyDescent="0.25">
      <c r="A191" s="75"/>
      <c r="B191" s="87"/>
      <c r="C191" s="86"/>
      <c r="D191" s="75"/>
      <c r="E191" s="75"/>
      <c r="F191" s="75"/>
      <c r="G191" s="75"/>
      <c r="H191" s="87" t="s">
        <v>313</v>
      </c>
      <c r="I191" s="75"/>
      <c r="J191" s="75">
        <v>3</v>
      </c>
      <c r="K191" s="75">
        <v>3</v>
      </c>
      <c r="L191" s="88">
        <v>9.5</v>
      </c>
      <c r="M191" s="87" t="s">
        <v>57</v>
      </c>
      <c r="N191" s="75" t="s">
        <v>58</v>
      </c>
      <c r="O191" s="75">
        <v>2</v>
      </c>
      <c r="P191" s="88">
        <v>9.5</v>
      </c>
      <c r="Q191" s="75"/>
      <c r="R191" s="75" t="s">
        <v>667</v>
      </c>
      <c r="S191" s="75"/>
      <c r="T191" s="76"/>
      <c r="U191" s="382" t="s">
        <v>1171</v>
      </c>
    </row>
    <row r="192" spans="1:21" ht="22.5" customHeight="1" x14ac:dyDescent="0.25">
      <c r="A192" s="75"/>
      <c r="B192" s="87"/>
      <c r="C192" s="86"/>
      <c r="D192" s="75"/>
      <c r="E192" s="75"/>
      <c r="F192" s="75"/>
      <c r="G192" s="75"/>
      <c r="H192" s="87" t="s">
        <v>393</v>
      </c>
      <c r="I192" s="75"/>
      <c r="J192" s="75">
        <v>3</v>
      </c>
      <c r="K192" s="75">
        <v>3</v>
      </c>
      <c r="L192" s="88">
        <v>7</v>
      </c>
      <c r="M192" s="87" t="s">
        <v>393</v>
      </c>
      <c r="N192" s="75" t="s">
        <v>394</v>
      </c>
      <c r="O192" s="75">
        <v>3</v>
      </c>
      <c r="P192" s="174">
        <v>7</v>
      </c>
      <c r="Q192" s="75"/>
      <c r="R192" s="75" t="s">
        <v>667</v>
      </c>
      <c r="S192" s="75"/>
      <c r="T192" s="76"/>
      <c r="U192" s="382" t="s">
        <v>1171</v>
      </c>
    </row>
    <row r="193" spans="1:21" ht="22.5" customHeight="1" x14ac:dyDescent="0.25">
      <c r="A193" s="75"/>
      <c r="B193" s="87"/>
      <c r="C193" s="86"/>
      <c r="D193" s="75"/>
      <c r="E193" s="75"/>
      <c r="F193" s="75"/>
      <c r="G193" s="75"/>
      <c r="H193" s="87" t="s">
        <v>361</v>
      </c>
      <c r="I193" s="75"/>
      <c r="J193" s="75">
        <v>3</v>
      </c>
      <c r="K193" s="75">
        <v>3</v>
      </c>
      <c r="L193" s="88">
        <v>7.6</v>
      </c>
      <c r="M193" s="87" t="s">
        <v>395</v>
      </c>
      <c r="N193" s="75" t="s">
        <v>396</v>
      </c>
      <c r="O193" s="75">
        <v>3</v>
      </c>
      <c r="P193" s="88">
        <v>7.6</v>
      </c>
      <c r="Q193" s="75"/>
      <c r="R193" s="75" t="s">
        <v>667</v>
      </c>
      <c r="S193" s="75"/>
      <c r="T193" s="76"/>
      <c r="U193" s="382" t="s">
        <v>1171</v>
      </c>
    </row>
    <row r="194" spans="1:21" ht="22.5" customHeight="1" x14ac:dyDescent="0.25">
      <c r="A194" s="75"/>
      <c r="B194" s="87"/>
      <c r="C194" s="86"/>
      <c r="D194" s="75"/>
      <c r="E194" s="75"/>
      <c r="F194" s="75"/>
      <c r="G194" s="75"/>
      <c r="H194" s="87" t="s">
        <v>960</v>
      </c>
      <c r="I194" s="75"/>
      <c r="J194" s="75">
        <v>3</v>
      </c>
      <c r="K194" s="75"/>
      <c r="L194" s="88">
        <v>8.1</v>
      </c>
      <c r="M194" s="87" t="s">
        <v>397</v>
      </c>
      <c r="N194" s="75" t="s">
        <v>398</v>
      </c>
      <c r="O194" s="75">
        <v>3</v>
      </c>
      <c r="P194" s="181"/>
      <c r="Q194" s="75"/>
      <c r="R194" s="75"/>
      <c r="S194" s="75"/>
      <c r="T194" s="76" t="s">
        <v>668</v>
      </c>
      <c r="U194" s="382"/>
    </row>
    <row r="195" spans="1:21" ht="22.5" customHeight="1" x14ac:dyDescent="0.25">
      <c r="A195" s="75"/>
      <c r="B195" s="87"/>
      <c r="C195" s="86"/>
      <c r="D195" s="75"/>
      <c r="E195" s="75"/>
      <c r="F195" s="75"/>
      <c r="G195" s="75"/>
      <c r="H195" s="87" t="s">
        <v>961</v>
      </c>
      <c r="I195" s="75"/>
      <c r="J195" s="75">
        <v>3</v>
      </c>
      <c r="K195" s="75"/>
      <c r="L195" s="88">
        <v>6.6</v>
      </c>
      <c r="M195" s="87" t="s">
        <v>399</v>
      </c>
      <c r="N195" s="75" t="s">
        <v>1345</v>
      </c>
      <c r="O195" s="75">
        <v>3</v>
      </c>
      <c r="P195" s="181"/>
      <c r="Q195" s="75"/>
      <c r="R195" s="75"/>
      <c r="S195" s="75"/>
      <c r="T195" s="76" t="s">
        <v>668</v>
      </c>
      <c r="U195" s="382"/>
    </row>
    <row r="196" spans="1:21" ht="22.5" customHeight="1" x14ac:dyDescent="0.25">
      <c r="A196" s="75"/>
      <c r="B196" s="87"/>
      <c r="C196" s="86"/>
      <c r="D196" s="75"/>
      <c r="E196" s="75"/>
      <c r="F196" s="75"/>
      <c r="G196" s="75"/>
      <c r="H196" s="87" t="s">
        <v>509</v>
      </c>
      <c r="I196" s="75"/>
      <c r="J196" s="75">
        <v>3</v>
      </c>
      <c r="K196" s="75"/>
      <c r="L196" s="88">
        <v>7.6</v>
      </c>
      <c r="M196" s="87" t="s">
        <v>400</v>
      </c>
      <c r="N196" s="75" t="s">
        <v>401</v>
      </c>
      <c r="O196" s="75">
        <v>3</v>
      </c>
      <c r="P196" s="181"/>
      <c r="Q196" s="75"/>
      <c r="R196" s="75"/>
      <c r="S196" s="75"/>
      <c r="T196" s="76" t="s">
        <v>668</v>
      </c>
      <c r="U196" s="382"/>
    </row>
    <row r="197" spans="1:21" ht="22.5" customHeight="1" x14ac:dyDescent="0.25">
      <c r="A197" s="75"/>
      <c r="B197" s="87"/>
      <c r="C197" s="86"/>
      <c r="D197" s="75"/>
      <c r="E197" s="75"/>
      <c r="F197" s="75"/>
      <c r="G197" s="75"/>
      <c r="H197" s="87" t="s">
        <v>488</v>
      </c>
      <c r="I197" s="75"/>
      <c r="J197" s="75">
        <v>3</v>
      </c>
      <c r="K197" s="75"/>
      <c r="L197" s="88">
        <v>6.7</v>
      </c>
      <c r="M197" s="87" t="s">
        <v>406</v>
      </c>
      <c r="N197" s="75" t="s">
        <v>407</v>
      </c>
      <c r="O197" s="75">
        <v>3</v>
      </c>
      <c r="P197" s="181"/>
      <c r="Q197" s="75"/>
      <c r="R197" s="75"/>
      <c r="S197" s="75"/>
      <c r="T197" s="76" t="s">
        <v>668</v>
      </c>
      <c r="U197" s="382"/>
    </row>
    <row r="198" spans="1:21" s="17" customFormat="1" ht="22.5" customHeight="1" x14ac:dyDescent="0.25">
      <c r="A198" s="80"/>
      <c r="B198" s="95"/>
      <c r="C198" s="94"/>
      <c r="D198" s="80"/>
      <c r="E198" s="80"/>
      <c r="F198" s="80"/>
      <c r="G198" s="80"/>
      <c r="H198" s="95" t="s">
        <v>962</v>
      </c>
      <c r="I198" s="80"/>
      <c r="J198" s="80">
        <v>3</v>
      </c>
      <c r="K198" s="80"/>
      <c r="L198" s="96">
        <v>6.2</v>
      </c>
      <c r="M198" s="95" t="s">
        <v>193</v>
      </c>
      <c r="N198" s="80" t="s">
        <v>194</v>
      </c>
      <c r="O198" s="80">
        <v>3</v>
      </c>
      <c r="P198" s="182"/>
      <c r="Q198" s="80"/>
      <c r="R198" s="80"/>
      <c r="S198" s="80"/>
      <c r="T198" s="81" t="s">
        <v>668</v>
      </c>
      <c r="U198" s="384"/>
    </row>
    <row r="199" spans="1:21" ht="22.5" customHeight="1" x14ac:dyDescent="0.25">
      <c r="A199" s="73">
        <v>17</v>
      </c>
      <c r="B199" s="91" t="s">
        <v>963</v>
      </c>
      <c r="C199" s="97">
        <v>36998</v>
      </c>
      <c r="D199" s="73" t="s">
        <v>964</v>
      </c>
      <c r="E199" s="73" t="e">
        <f>VLOOKUP(D199,#REF!,2,FALSE)</f>
        <v>#REF!</v>
      </c>
      <c r="F199" s="73" t="str">
        <f>VLOOKUP(D199,Sheet1!$D$3:$F$348,3,FALSE)</f>
        <v>CĐ</v>
      </c>
      <c r="G199" s="73" t="s">
        <v>1300</v>
      </c>
      <c r="H199" s="91" t="s">
        <v>268</v>
      </c>
      <c r="I199" s="73"/>
      <c r="J199" s="73">
        <v>4</v>
      </c>
      <c r="K199" s="73">
        <v>4</v>
      </c>
      <c r="L199" s="92">
        <v>7.1</v>
      </c>
      <c r="M199" s="91" t="s">
        <v>28</v>
      </c>
      <c r="N199" s="73" t="s">
        <v>29</v>
      </c>
      <c r="O199" s="73">
        <v>3</v>
      </c>
      <c r="P199" s="92">
        <v>7.1</v>
      </c>
      <c r="Q199" s="73"/>
      <c r="R199" s="73" t="s">
        <v>667</v>
      </c>
      <c r="S199" s="73">
        <f t="shared" si="2"/>
        <v>16</v>
      </c>
      <c r="T199" s="74"/>
      <c r="U199" s="385" t="s">
        <v>1172</v>
      </c>
    </row>
    <row r="200" spans="1:21" ht="22.5" customHeight="1" x14ac:dyDescent="0.25">
      <c r="A200" s="75"/>
      <c r="B200" s="87"/>
      <c r="C200" s="86"/>
      <c r="D200" s="75"/>
      <c r="E200" s="75"/>
      <c r="F200" s="75"/>
      <c r="G200" s="75"/>
      <c r="H200" s="87" t="s">
        <v>129</v>
      </c>
      <c r="I200" s="75"/>
      <c r="J200" s="75">
        <v>2</v>
      </c>
      <c r="K200" s="75">
        <v>2</v>
      </c>
      <c r="L200" s="88">
        <v>7.3</v>
      </c>
      <c r="M200" s="87" t="s">
        <v>129</v>
      </c>
      <c r="N200" s="75" t="s">
        <v>130</v>
      </c>
      <c r="O200" s="75">
        <v>2</v>
      </c>
      <c r="P200" s="88">
        <v>7.3</v>
      </c>
      <c r="Q200" s="75"/>
      <c r="R200" s="75" t="s">
        <v>667</v>
      </c>
      <c r="S200" s="75"/>
      <c r="T200" s="76"/>
      <c r="U200" s="382" t="s">
        <v>1172</v>
      </c>
    </row>
    <row r="201" spans="1:21" ht="22.5" customHeight="1" x14ac:dyDescent="0.25">
      <c r="A201" s="75"/>
      <c r="B201" s="87"/>
      <c r="C201" s="86"/>
      <c r="D201" s="75"/>
      <c r="E201" s="75"/>
      <c r="F201" s="75"/>
      <c r="G201" s="75"/>
      <c r="H201" s="89" t="s">
        <v>269</v>
      </c>
      <c r="I201" s="77"/>
      <c r="J201" s="77">
        <v>6</v>
      </c>
      <c r="K201" s="77"/>
      <c r="L201" s="90">
        <v>7.4</v>
      </c>
      <c r="M201" s="87" t="s">
        <v>39</v>
      </c>
      <c r="N201" s="75" t="s">
        <v>40</v>
      </c>
      <c r="O201" s="75">
        <v>2</v>
      </c>
      <c r="P201" s="90">
        <v>7.4</v>
      </c>
      <c r="Q201" s="75"/>
      <c r="R201" s="75" t="s">
        <v>667</v>
      </c>
      <c r="S201" s="75"/>
      <c r="T201" s="76"/>
      <c r="U201" s="382" t="s">
        <v>1172</v>
      </c>
    </row>
    <row r="202" spans="1:21" ht="22.5" customHeight="1" x14ac:dyDescent="0.25">
      <c r="A202" s="75"/>
      <c r="B202" s="87"/>
      <c r="C202" s="86"/>
      <c r="D202" s="75"/>
      <c r="E202" s="75"/>
      <c r="F202" s="75"/>
      <c r="G202" s="75"/>
      <c r="H202" s="99"/>
      <c r="I202" s="83"/>
      <c r="J202" s="83"/>
      <c r="K202" s="83"/>
      <c r="L202" s="100"/>
      <c r="M202" s="87" t="s">
        <v>41</v>
      </c>
      <c r="N202" s="75" t="s">
        <v>42</v>
      </c>
      <c r="O202" s="75">
        <v>2</v>
      </c>
      <c r="P202" s="90">
        <v>7.4</v>
      </c>
      <c r="Q202" s="75"/>
      <c r="R202" s="75" t="s">
        <v>667</v>
      </c>
      <c r="S202" s="75"/>
      <c r="T202" s="76"/>
      <c r="U202" s="382" t="s">
        <v>1172</v>
      </c>
    </row>
    <row r="203" spans="1:21" ht="22.5" customHeight="1" x14ac:dyDescent="0.25">
      <c r="A203" s="75"/>
      <c r="B203" s="87"/>
      <c r="C203" s="86"/>
      <c r="D203" s="75"/>
      <c r="E203" s="75"/>
      <c r="F203" s="75"/>
      <c r="G203" s="75"/>
      <c r="H203" s="91"/>
      <c r="I203" s="73"/>
      <c r="J203" s="73"/>
      <c r="K203" s="73"/>
      <c r="L203" s="92"/>
      <c r="M203" s="87" t="s">
        <v>43</v>
      </c>
      <c r="N203" s="75" t="s">
        <v>44</v>
      </c>
      <c r="O203" s="75">
        <v>2</v>
      </c>
      <c r="P203" s="90">
        <v>7.4</v>
      </c>
      <c r="Q203" s="75"/>
      <c r="R203" s="75" t="s">
        <v>667</v>
      </c>
      <c r="S203" s="75"/>
      <c r="T203" s="76"/>
      <c r="U203" s="382" t="s">
        <v>1172</v>
      </c>
    </row>
    <row r="204" spans="1:21" ht="22.5" customHeight="1" x14ac:dyDescent="0.25">
      <c r="A204" s="75"/>
      <c r="B204" s="87"/>
      <c r="C204" s="86"/>
      <c r="D204" s="75"/>
      <c r="E204" s="75"/>
      <c r="F204" s="75"/>
      <c r="G204" s="75"/>
      <c r="H204" s="87" t="s">
        <v>136</v>
      </c>
      <c r="I204" s="75"/>
      <c r="J204" s="75">
        <v>3</v>
      </c>
      <c r="K204" s="75">
        <v>3</v>
      </c>
      <c r="L204" s="88">
        <v>8.8000000000000007</v>
      </c>
      <c r="M204" s="87" t="s">
        <v>46</v>
      </c>
      <c r="N204" s="75" t="s">
        <v>47</v>
      </c>
      <c r="O204" s="75">
        <v>3</v>
      </c>
      <c r="P204" s="181"/>
      <c r="Q204" s="75"/>
      <c r="R204" s="75" t="s">
        <v>667</v>
      </c>
      <c r="S204" s="75"/>
      <c r="T204" s="76"/>
      <c r="U204" s="382" t="s">
        <v>1172</v>
      </c>
    </row>
    <row r="205" spans="1:21" s="218" customFormat="1" ht="22.5" customHeight="1" x14ac:dyDescent="0.25">
      <c r="A205" s="67"/>
      <c r="B205" s="66"/>
      <c r="C205" s="223"/>
      <c r="D205" s="75"/>
      <c r="E205" s="75"/>
      <c r="F205" s="75"/>
      <c r="G205" s="67"/>
      <c r="H205" s="66" t="s">
        <v>59</v>
      </c>
      <c r="I205" s="67"/>
      <c r="J205" s="67">
        <v>2</v>
      </c>
      <c r="K205" s="67">
        <v>2</v>
      </c>
      <c r="L205" s="178">
        <v>10</v>
      </c>
      <c r="M205" s="66" t="s">
        <v>65</v>
      </c>
      <c r="N205" s="67" t="s">
        <v>66</v>
      </c>
      <c r="O205" s="67">
        <v>2</v>
      </c>
      <c r="P205" s="238">
        <v>10</v>
      </c>
      <c r="Q205" s="67" t="s">
        <v>671</v>
      </c>
      <c r="R205" s="67" t="s">
        <v>667</v>
      </c>
      <c r="S205" s="75"/>
      <c r="T205" s="221"/>
      <c r="U205" s="382" t="s">
        <v>1172</v>
      </c>
    </row>
    <row r="206" spans="1:21" s="17" customFormat="1" ht="22.5" customHeight="1" x14ac:dyDescent="0.25">
      <c r="A206" s="80"/>
      <c r="B206" s="95"/>
      <c r="C206" s="94"/>
      <c r="D206" s="80"/>
      <c r="E206" s="80"/>
      <c r="F206" s="80"/>
      <c r="G206" s="80"/>
      <c r="H206" s="95" t="s">
        <v>139</v>
      </c>
      <c r="I206" s="80"/>
      <c r="J206" s="80">
        <v>3</v>
      </c>
      <c r="K206" s="80"/>
      <c r="L206" s="96">
        <v>8.3000000000000007</v>
      </c>
      <c r="M206" s="95" t="s">
        <v>53</v>
      </c>
      <c r="N206" s="80" t="s">
        <v>54</v>
      </c>
      <c r="O206" s="80">
        <v>3</v>
      </c>
      <c r="P206" s="182"/>
      <c r="Q206" s="80"/>
      <c r="R206" s="80"/>
      <c r="S206" s="80"/>
      <c r="T206" s="81" t="s">
        <v>668</v>
      </c>
      <c r="U206" s="384"/>
    </row>
    <row r="207" spans="1:21" ht="22.5" customHeight="1" x14ac:dyDescent="0.25">
      <c r="A207" s="73">
        <v>18</v>
      </c>
      <c r="B207" s="91" t="s">
        <v>965</v>
      </c>
      <c r="C207" s="97">
        <v>36111</v>
      </c>
      <c r="D207" s="73" t="s">
        <v>966</v>
      </c>
      <c r="E207" s="73" t="e">
        <f>VLOOKUP(D207,#REF!,2,FALSE)</f>
        <v>#REF!</v>
      </c>
      <c r="F207" s="73" t="str">
        <f>VLOOKUP(D207,Sheet1!$D$3:$F$348,3,FALSE)</f>
        <v>ĐH</v>
      </c>
      <c r="G207" s="73" t="s">
        <v>1301</v>
      </c>
      <c r="H207" s="91" t="s">
        <v>967</v>
      </c>
      <c r="I207" s="73"/>
      <c r="J207" s="73">
        <v>4</v>
      </c>
      <c r="K207" s="73">
        <v>4</v>
      </c>
      <c r="L207" s="92">
        <v>8</v>
      </c>
      <c r="M207" s="91" t="s">
        <v>28</v>
      </c>
      <c r="N207" s="73" t="s">
        <v>29</v>
      </c>
      <c r="O207" s="73">
        <v>3</v>
      </c>
      <c r="P207" s="176">
        <v>8</v>
      </c>
      <c r="Q207" s="73"/>
      <c r="R207" s="73" t="s">
        <v>667</v>
      </c>
      <c r="S207" s="73">
        <f t="shared" ref="S207:S247" si="3">SUMIFS($O$11:$O$255,$U$11:$U$255,U207)</f>
        <v>16</v>
      </c>
      <c r="T207" s="74"/>
      <c r="U207" s="385" t="s">
        <v>1174</v>
      </c>
    </row>
    <row r="208" spans="1:21" ht="22.5" customHeight="1" x14ac:dyDescent="0.25">
      <c r="A208" s="75"/>
      <c r="B208" s="87"/>
      <c r="C208" s="86"/>
      <c r="D208" s="75"/>
      <c r="E208" s="75"/>
      <c r="F208" s="75"/>
      <c r="G208" s="75"/>
      <c r="H208" s="87" t="s">
        <v>968</v>
      </c>
      <c r="I208" s="75"/>
      <c r="J208" s="75">
        <v>2</v>
      </c>
      <c r="K208" s="75"/>
      <c r="L208" s="88">
        <v>7.8</v>
      </c>
      <c r="M208" s="87" t="s">
        <v>30</v>
      </c>
      <c r="N208" s="75" t="s">
        <v>31</v>
      </c>
      <c r="O208" s="75">
        <v>2</v>
      </c>
      <c r="P208" s="181"/>
      <c r="Q208" s="75"/>
      <c r="R208" s="75"/>
      <c r="S208" s="75"/>
      <c r="T208" s="76" t="s">
        <v>668</v>
      </c>
      <c r="U208" s="382"/>
    </row>
    <row r="209" spans="1:21" ht="22.5" customHeight="1" x14ac:dyDescent="0.25">
      <c r="A209" s="75"/>
      <c r="B209" s="87"/>
      <c r="C209" s="86"/>
      <c r="D209" s="75"/>
      <c r="E209" s="75"/>
      <c r="F209" s="75"/>
      <c r="G209" s="75"/>
      <c r="H209" s="87" t="s">
        <v>32</v>
      </c>
      <c r="I209" s="75"/>
      <c r="J209" s="75">
        <v>2</v>
      </c>
      <c r="K209" s="75">
        <v>2</v>
      </c>
      <c r="L209" s="88">
        <v>8.5</v>
      </c>
      <c r="M209" s="87" t="s">
        <v>32</v>
      </c>
      <c r="N209" s="75" t="s">
        <v>33</v>
      </c>
      <c r="O209" s="75">
        <v>2</v>
      </c>
      <c r="P209" s="88">
        <v>8.5</v>
      </c>
      <c r="Q209" s="75"/>
      <c r="R209" s="75" t="s">
        <v>667</v>
      </c>
      <c r="S209" s="75"/>
      <c r="T209" s="76"/>
      <c r="U209" s="382" t="s">
        <v>1174</v>
      </c>
    </row>
    <row r="210" spans="1:21" ht="22.5" customHeight="1" x14ac:dyDescent="0.25">
      <c r="A210" s="75"/>
      <c r="B210" s="87"/>
      <c r="C210" s="86"/>
      <c r="D210" s="75"/>
      <c r="E210" s="75"/>
      <c r="F210" s="75"/>
      <c r="G210" s="75"/>
      <c r="H210" s="87" t="s">
        <v>1068</v>
      </c>
      <c r="I210" s="75"/>
      <c r="J210" s="75">
        <v>3</v>
      </c>
      <c r="K210" s="75">
        <v>3</v>
      </c>
      <c r="L210" s="88">
        <v>5</v>
      </c>
      <c r="M210" s="87" t="s">
        <v>34</v>
      </c>
      <c r="N210" s="75" t="s">
        <v>35</v>
      </c>
      <c r="O210" s="75">
        <v>2</v>
      </c>
      <c r="P210" s="88">
        <v>5</v>
      </c>
      <c r="Q210" s="75"/>
      <c r="R210" s="75" t="s">
        <v>667</v>
      </c>
      <c r="S210" s="75"/>
      <c r="T210" s="76"/>
      <c r="U210" s="382" t="s">
        <v>1174</v>
      </c>
    </row>
    <row r="211" spans="1:21" ht="22.5" customHeight="1" x14ac:dyDescent="0.25">
      <c r="A211" s="75"/>
      <c r="B211" s="87"/>
      <c r="C211" s="86"/>
      <c r="D211" s="75"/>
      <c r="E211" s="75"/>
      <c r="F211" s="75"/>
      <c r="G211" s="75"/>
      <c r="H211" s="87" t="s">
        <v>435</v>
      </c>
      <c r="I211" s="75"/>
      <c r="J211" s="75">
        <v>3</v>
      </c>
      <c r="K211" s="75">
        <v>3</v>
      </c>
      <c r="L211" s="88">
        <v>8.1999999999999993</v>
      </c>
      <c r="M211" s="87" t="s">
        <v>37</v>
      </c>
      <c r="N211" s="75" t="s">
        <v>38</v>
      </c>
      <c r="O211" s="75">
        <v>2</v>
      </c>
      <c r="P211" s="88">
        <v>8.1999999999999993</v>
      </c>
      <c r="Q211" s="75"/>
      <c r="R211" s="75" t="s">
        <v>667</v>
      </c>
      <c r="S211" s="75"/>
      <c r="T211" s="76"/>
      <c r="U211" s="382" t="s">
        <v>1174</v>
      </c>
    </row>
    <row r="212" spans="1:21" ht="22.5" customHeight="1" x14ac:dyDescent="0.25">
      <c r="A212" s="75"/>
      <c r="B212" s="87"/>
      <c r="C212" s="86"/>
      <c r="D212" s="75"/>
      <c r="E212" s="75"/>
      <c r="F212" s="75"/>
      <c r="G212" s="75"/>
      <c r="H212" s="87" t="s">
        <v>476</v>
      </c>
      <c r="I212" s="75"/>
      <c r="J212" s="75">
        <v>2</v>
      </c>
      <c r="K212" s="75">
        <v>2</v>
      </c>
      <c r="L212" s="88">
        <v>8.3000000000000007</v>
      </c>
      <c r="M212" s="87" t="s">
        <v>129</v>
      </c>
      <c r="N212" s="75" t="s">
        <v>130</v>
      </c>
      <c r="O212" s="75">
        <v>2</v>
      </c>
      <c r="P212" s="88">
        <v>8.3000000000000007</v>
      </c>
      <c r="Q212" s="75"/>
      <c r="R212" s="75" t="s">
        <v>667</v>
      </c>
      <c r="S212" s="75"/>
      <c r="T212" s="76"/>
      <c r="U212" s="382" t="s">
        <v>1174</v>
      </c>
    </row>
    <row r="213" spans="1:21" ht="22.5" customHeight="1" x14ac:dyDescent="0.25">
      <c r="A213" s="75"/>
      <c r="B213" s="87"/>
      <c r="C213" s="86"/>
      <c r="D213" s="75"/>
      <c r="E213" s="75"/>
      <c r="F213" s="75"/>
      <c r="G213" s="75"/>
      <c r="H213" s="87" t="s">
        <v>969</v>
      </c>
      <c r="I213" s="75"/>
      <c r="J213" s="75">
        <v>4</v>
      </c>
      <c r="K213" s="75"/>
      <c r="L213" s="88" t="s">
        <v>312</v>
      </c>
      <c r="M213" s="87" t="s">
        <v>39</v>
      </c>
      <c r="N213" s="75" t="s">
        <v>40</v>
      </c>
      <c r="O213" s="75">
        <v>2</v>
      </c>
      <c r="P213" s="181"/>
      <c r="Q213" s="75"/>
      <c r="R213" s="75"/>
      <c r="S213" s="75"/>
      <c r="T213" s="76" t="s">
        <v>1240</v>
      </c>
      <c r="U213" s="382"/>
    </row>
    <row r="214" spans="1:21" ht="22.5" customHeight="1" x14ac:dyDescent="0.25">
      <c r="A214" s="75"/>
      <c r="B214" s="87"/>
      <c r="C214" s="86"/>
      <c r="D214" s="75"/>
      <c r="E214" s="75"/>
      <c r="F214" s="75"/>
      <c r="G214" s="75"/>
      <c r="H214" s="87" t="s">
        <v>969</v>
      </c>
      <c r="I214" s="75"/>
      <c r="J214" s="75">
        <v>5</v>
      </c>
      <c r="K214" s="75"/>
      <c r="L214" s="88" t="s">
        <v>312</v>
      </c>
      <c r="M214" s="87" t="s">
        <v>41</v>
      </c>
      <c r="N214" s="75" t="s">
        <v>42</v>
      </c>
      <c r="O214" s="75">
        <v>2</v>
      </c>
      <c r="P214" s="181"/>
      <c r="Q214" s="75"/>
      <c r="R214" s="75"/>
      <c r="S214" s="75"/>
      <c r="T214" s="76" t="s">
        <v>1240</v>
      </c>
      <c r="U214" s="382"/>
    </row>
    <row r="215" spans="1:21" ht="22.5" customHeight="1" x14ac:dyDescent="0.25">
      <c r="A215" s="75"/>
      <c r="B215" s="87"/>
      <c r="C215" s="86"/>
      <c r="D215" s="75"/>
      <c r="E215" s="75"/>
      <c r="F215" s="75"/>
      <c r="G215" s="75"/>
      <c r="H215" s="87" t="s">
        <v>969</v>
      </c>
      <c r="I215" s="75"/>
      <c r="J215" s="75">
        <v>5</v>
      </c>
      <c r="K215" s="75"/>
      <c r="L215" s="88" t="s">
        <v>312</v>
      </c>
      <c r="M215" s="87" t="s">
        <v>43</v>
      </c>
      <c r="N215" s="75" t="s">
        <v>44</v>
      </c>
      <c r="O215" s="75">
        <v>2</v>
      </c>
      <c r="P215" s="181"/>
      <c r="Q215" s="75"/>
      <c r="R215" s="75"/>
      <c r="S215" s="75"/>
      <c r="T215" s="76" t="s">
        <v>1240</v>
      </c>
      <c r="U215" s="382"/>
    </row>
    <row r="216" spans="1:21" ht="22.5" customHeight="1" x14ac:dyDescent="0.25">
      <c r="A216" s="75"/>
      <c r="B216" s="87"/>
      <c r="C216" s="86"/>
      <c r="D216" s="75"/>
      <c r="E216" s="75"/>
      <c r="F216" s="75"/>
      <c r="G216" s="75"/>
      <c r="H216" s="87" t="s">
        <v>224</v>
      </c>
      <c r="I216" s="75"/>
      <c r="J216" s="75">
        <v>3</v>
      </c>
      <c r="K216" s="75">
        <v>3</v>
      </c>
      <c r="L216" s="88">
        <v>6.8</v>
      </c>
      <c r="M216" s="87" t="s">
        <v>46</v>
      </c>
      <c r="N216" s="75" t="s">
        <v>47</v>
      </c>
      <c r="O216" s="75">
        <v>3</v>
      </c>
      <c r="P216" s="88"/>
      <c r="Q216" s="75"/>
      <c r="R216" s="75" t="s">
        <v>667</v>
      </c>
      <c r="S216" s="75"/>
      <c r="T216" s="76"/>
      <c r="U216" s="382" t="s">
        <v>1174</v>
      </c>
    </row>
    <row r="217" spans="1:21" ht="22.5" customHeight="1" x14ac:dyDescent="0.25">
      <c r="A217" s="75"/>
      <c r="B217" s="87"/>
      <c r="C217" s="86"/>
      <c r="D217" s="75"/>
      <c r="E217" s="75"/>
      <c r="F217" s="75"/>
      <c r="G217" s="75"/>
      <c r="H217" s="87" t="s">
        <v>970</v>
      </c>
      <c r="I217" s="75"/>
      <c r="J217" s="75">
        <v>3</v>
      </c>
      <c r="K217" s="75">
        <v>3</v>
      </c>
      <c r="L217" s="88">
        <v>6.8</v>
      </c>
      <c r="M217" s="87" t="s">
        <v>49</v>
      </c>
      <c r="N217" s="75" t="s">
        <v>50</v>
      </c>
      <c r="O217" s="75">
        <v>2</v>
      </c>
      <c r="P217" s="88">
        <v>6.8</v>
      </c>
      <c r="Q217" s="75"/>
      <c r="R217" s="75" t="s">
        <v>667</v>
      </c>
      <c r="S217" s="75"/>
      <c r="T217" s="76"/>
      <c r="U217" s="382" t="s">
        <v>1174</v>
      </c>
    </row>
    <row r="218" spans="1:21" ht="22.5" customHeight="1" x14ac:dyDescent="0.25">
      <c r="A218" s="75"/>
      <c r="B218" s="87"/>
      <c r="C218" s="86"/>
      <c r="D218" s="75"/>
      <c r="E218" s="75"/>
      <c r="F218" s="75"/>
      <c r="G218" s="75"/>
      <c r="H218" s="87" t="s">
        <v>971</v>
      </c>
      <c r="I218" s="75"/>
      <c r="J218" s="75">
        <v>3</v>
      </c>
      <c r="K218" s="75"/>
      <c r="L218" s="88">
        <v>8.1</v>
      </c>
      <c r="M218" s="87" t="s">
        <v>142</v>
      </c>
      <c r="N218" s="75" t="s">
        <v>143</v>
      </c>
      <c r="O218" s="75">
        <v>3</v>
      </c>
      <c r="P218" s="181"/>
      <c r="Q218" s="75"/>
      <c r="R218" s="75"/>
      <c r="S218" s="75"/>
      <c r="T218" s="76" t="s">
        <v>668</v>
      </c>
      <c r="U218" s="382"/>
    </row>
    <row r="219" spans="1:21" ht="22.5" customHeight="1" x14ac:dyDescent="0.25">
      <c r="A219" s="75"/>
      <c r="B219" s="87"/>
      <c r="C219" s="86"/>
      <c r="D219" s="75"/>
      <c r="E219" s="75"/>
      <c r="F219" s="75"/>
      <c r="G219" s="75"/>
      <c r="H219" s="87" t="s">
        <v>972</v>
      </c>
      <c r="I219" s="75"/>
      <c r="J219" s="75">
        <v>3</v>
      </c>
      <c r="K219" s="75"/>
      <c r="L219" s="88">
        <v>9.1</v>
      </c>
      <c r="M219" s="87" t="s">
        <v>97</v>
      </c>
      <c r="N219" s="75" t="s">
        <v>98</v>
      </c>
      <c r="O219" s="75">
        <v>3</v>
      </c>
      <c r="P219" s="181"/>
      <c r="Q219" s="75"/>
      <c r="R219" s="75"/>
      <c r="S219" s="75"/>
      <c r="T219" s="76" t="s">
        <v>668</v>
      </c>
      <c r="U219" s="382"/>
    </row>
    <row r="220" spans="1:21" s="17" customFormat="1" ht="22.5" customHeight="1" x14ac:dyDescent="0.25">
      <c r="A220" s="80"/>
      <c r="B220" s="95"/>
      <c r="C220" s="94"/>
      <c r="D220" s="80"/>
      <c r="E220" s="80"/>
      <c r="F220" s="80"/>
      <c r="G220" s="80"/>
      <c r="H220" s="95" t="s">
        <v>369</v>
      </c>
      <c r="I220" s="80"/>
      <c r="J220" s="80">
        <v>3</v>
      </c>
      <c r="K220" s="80"/>
      <c r="L220" s="96">
        <v>8.5</v>
      </c>
      <c r="M220" s="95" t="s">
        <v>153</v>
      </c>
      <c r="N220" s="80" t="s">
        <v>154</v>
      </c>
      <c r="O220" s="80">
        <v>3</v>
      </c>
      <c r="P220" s="182"/>
      <c r="Q220" s="80"/>
      <c r="R220" s="80"/>
      <c r="S220" s="80"/>
      <c r="T220" s="81" t="s">
        <v>668</v>
      </c>
      <c r="U220" s="384"/>
    </row>
    <row r="221" spans="1:21" ht="22.5" customHeight="1" x14ac:dyDescent="0.25">
      <c r="A221" s="73">
        <v>19</v>
      </c>
      <c r="B221" s="91" t="s">
        <v>973</v>
      </c>
      <c r="C221" s="97">
        <v>36100</v>
      </c>
      <c r="D221" s="73" t="s">
        <v>974</v>
      </c>
      <c r="E221" s="73" t="e">
        <f>VLOOKUP(D221,#REF!,2,FALSE)</f>
        <v>#REF!</v>
      </c>
      <c r="F221" s="73" t="str">
        <f>VLOOKUP(D221,Sheet1!$D$3:$F$348,3,FALSE)</f>
        <v>ĐH</v>
      </c>
      <c r="G221" s="73" t="s">
        <v>1274</v>
      </c>
      <c r="H221" s="99" t="s">
        <v>975</v>
      </c>
      <c r="I221" s="83"/>
      <c r="J221" s="83">
        <v>5</v>
      </c>
      <c r="K221" s="83">
        <v>5</v>
      </c>
      <c r="L221" s="100">
        <v>6.3</v>
      </c>
      <c r="M221" s="91" t="s">
        <v>28</v>
      </c>
      <c r="N221" s="73" t="s">
        <v>29</v>
      </c>
      <c r="O221" s="73">
        <v>3</v>
      </c>
      <c r="P221" s="92">
        <v>6.3</v>
      </c>
      <c r="Q221" s="73"/>
      <c r="R221" s="73" t="s">
        <v>667</v>
      </c>
      <c r="S221" s="73">
        <f t="shared" si="3"/>
        <v>24</v>
      </c>
      <c r="T221" s="74"/>
      <c r="U221" s="385" t="s">
        <v>1173</v>
      </c>
    </row>
    <row r="222" spans="1:21" ht="22.5" customHeight="1" x14ac:dyDescent="0.25">
      <c r="A222" s="75"/>
      <c r="B222" s="87"/>
      <c r="C222" s="86"/>
      <c r="D222" s="75"/>
      <c r="E222" s="75"/>
      <c r="F222" s="75"/>
      <c r="G222" s="75"/>
      <c r="H222" s="91"/>
      <c r="I222" s="73"/>
      <c r="J222" s="73"/>
      <c r="K222" s="73"/>
      <c r="L222" s="92"/>
      <c r="M222" s="87" t="s">
        <v>34</v>
      </c>
      <c r="N222" s="75" t="s">
        <v>35</v>
      </c>
      <c r="O222" s="75">
        <v>2</v>
      </c>
      <c r="P222" s="88">
        <v>6.3</v>
      </c>
      <c r="Q222" s="75"/>
      <c r="R222" s="75" t="s">
        <v>667</v>
      </c>
      <c r="S222" s="75"/>
      <c r="T222" s="76"/>
      <c r="U222" s="382" t="s">
        <v>1173</v>
      </c>
    </row>
    <row r="223" spans="1:21" ht="22.5" customHeight="1" x14ac:dyDescent="0.25">
      <c r="A223" s="75"/>
      <c r="B223" s="87"/>
      <c r="C223" s="86"/>
      <c r="D223" s="75"/>
      <c r="E223" s="75"/>
      <c r="F223" s="75"/>
      <c r="G223" s="75"/>
      <c r="H223" s="87" t="s">
        <v>32</v>
      </c>
      <c r="I223" s="75"/>
      <c r="J223" s="75">
        <v>2</v>
      </c>
      <c r="K223" s="75">
        <v>2</v>
      </c>
      <c r="L223" s="88">
        <v>6.2</v>
      </c>
      <c r="M223" s="87" t="s">
        <v>32</v>
      </c>
      <c r="N223" s="75" t="s">
        <v>33</v>
      </c>
      <c r="O223" s="75">
        <v>2</v>
      </c>
      <c r="P223" s="88">
        <v>6.2</v>
      </c>
      <c r="Q223" s="75"/>
      <c r="R223" s="75" t="s">
        <v>667</v>
      </c>
      <c r="S223" s="75"/>
      <c r="T223" s="76"/>
      <c r="U223" s="382" t="s">
        <v>1173</v>
      </c>
    </row>
    <row r="224" spans="1:21" ht="22.5" customHeight="1" x14ac:dyDescent="0.25">
      <c r="A224" s="75"/>
      <c r="B224" s="87"/>
      <c r="C224" s="86"/>
      <c r="D224" s="75"/>
      <c r="E224" s="75"/>
      <c r="F224" s="75"/>
      <c r="G224" s="75"/>
      <c r="H224" s="87" t="s">
        <v>435</v>
      </c>
      <c r="I224" s="75"/>
      <c r="J224" s="75">
        <v>3</v>
      </c>
      <c r="K224" s="75">
        <v>3</v>
      </c>
      <c r="L224" s="88">
        <v>6.6</v>
      </c>
      <c r="M224" s="87" t="s">
        <v>37</v>
      </c>
      <c r="N224" s="75" t="s">
        <v>38</v>
      </c>
      <c r="O224" s="75">
        <v>2</v>
      </c>
      <c r="P224" s="88">
        <v>6.6</v>
      </c>
      <c r="Q224" s="75"/>
      <c r="R224" s="75" t="s">
        <v>667</v>
      </c>
      <c r="S224" s="75"/>
      <c r="T224" s="76"/>
      <c r="U224" s="382" t="s">
        <v>1173</v>
      </c>
    </row>
    <row r="225" spans="1:21" ht="22.5" customHeight="1" x14ac:dyDescent="0.25">
      <c r="A225" s="75"/>
      <c r="B225" s="87"/>
      <c r="C225" s="86"/>
      <c r="D225" s="75"/>
      <c r="E225" s="75"/>
      <c r="F225" s="75"/>
      <c r="G225" s="75"/>
      <c r="H225" s="87" t="s">
        <v>733</v>
      </c>
      <c r="I225" s="75"/>
      <c r="J225" s="75">
        <v>3</v>
      </c>
      <c r="K225" s="75">
        <v>3</v>
      </c>
      <c r="L225" s="88">
        <v>6.1</v>
      </c>
      <c r="M225" s="87" t="s">
        <v>39</v>
      </c>
      <c r="N225" s="75" t="s">
        <v>40</v>
      </c>
      <c r="O225" s="75">
        <v>2</v>
      </c>
      <c r="P225" s="88">
        <v>6.1</v>
      </c>
      <c r="Q225" s="75"/>
      <c r="R225" s="75" t="s">
        <v>667</v>
      </c>
      <c r="S225" s="75"/>
      <c r="T225" s="76"/>
      <c r="U225" s="382" t="s">
        <v>1173</v>
      </c>
    </row>
    <row r="226" spans="1:21" ht="22.5" customHeight="1" x14ac:dyDescent="0.25">
      <c r="A226" s="75"/>
      <c r="B226" s="87"/>
      <c r="C226" s="86"/>
      <c r="D226" s="75"/>
      <c r="E226" s="75"/>
      <c r="F226" s="75"/>
      <c r="G226" s="75"/>
      <c r="H226" s="87" t="s">
        <v>734</v>
      </c>
      <c r="I226" s="75"/>
      <c r="J226" s="75">
        <v>3</v>
      </c>
      <c r="K226" s="75">
        <v>3</v>
      </c>
      <c r="L226" s="88">
        <v>6.4</v>
      </c>
      <c r="M226" s="87" t="s">
        <v>41</v>
      </c>
      <c r="N226" s="75" t="s">
        <v>42</v>
      </c>
      <c r="O226" s="75">
        <v>2</v>
      </c>
      <c r="P226" s="88">
        <v>6.4</v>
      </c>
      <c r="Q226" s="75"/>
      <c r="R226" s="75" t="s">
        <v>667</v>
      </c>
      <c r="S226" s="75"/>
      <c r="T226" s="76"/>
      <c r="U226" s="382" t="s">
        <v>1173</v>
      </c>
    </row>
    <row r="227" spans="1:21" ht="22.5" customHeight="1" x14ac:dyDescent="0.25">
      <c r="A227" s="75"/>
      <c r="B227" s="87"/>
      <c r="C227" s="86"/>
      <c r="D227" s="75"/>
      <c r="E227" s="75"/>
      <c r="F227" s="75"/>
      <c r="G227" s="75"/>
      <c r="H227" s="87" t="s">
        <v>737</v>
      </c>
      <c r="I227" s="75"/>
      <c r="J227" s="75">
        <v>3</v>
      </c>
      <c r="K227" s="75">
        <v>3</v>
      </c>
      <c r="L227" s="88">
        <v>7.6</v>
      </c>
      <c r="M227" s="87" t="s">
        <v>43</v>
      </c>
      <c r="N227" s="75" t="s">
        <v>44</v>
      </c>
      <c r="O227" s="75">
        <v>2</v>
      </c>
      <c r="P227" s="88">
        <v>7.6</v>
      </c>
      <c r="Q227" s="75"/>
      <c r="R227" s="75" t="s">
        <v>667</v>
      </c>
      <c r="S227" s="75"/>
      <c r="T227" s="76"/>
      <c r="U227" s="382" t="s">
        <v>1173</v>
      </c>
    </row>
    <row r="228" spans="1:21" ht="22.5" customHeight="1" x14ac:dyDescent="0.25">
      <c r="A228" s="75"/>
      <c r="B228" s="87"/>
      <c r="C228" s="86"/>
      <c r="D228" s="75"/>
      <c r="E228" s="75"/>
      <c r="F228" s="75"/>
      <c r="G228" s="75"/>
      <c r="H228" s="87" t="s">
        <v>735</v>
      </c>
      <c r="I228" s="75"/>
      <c r="J228" s="75">
        <v>3</v>
      </c>
      <c r="K228" s="75">
        <v>3</v>
      </c>
      <c r="L228" s="88">
        <v>5.8</v>
      </c>
      <c r="M228" s="87" t="s">
        <v>134</v>
      </c>
      <c r="N228" s="75" t="s">
        <v>135</v>
      </c>
      <c r="O228" s="75">
        <v>3</v>
      </c>
      <c r="P228" s="88">
        <v>5.8</v>
      </c>
      <c r="Q228" s="75"/>
      <c r="R228" s="75" t="s">
        <v>667</v>
      </c>
      <c r="S228" s="75"/>
      <c r="T228" s="76"/>
      <c r="U228" s="382" t="s">
        <v>1173</v>
      </c>
    </row>
    <row r="229" spans="1:21" ht="22.5" customHeight="1" x14ac:dyDescent="0.25">
      <c r="A229" s="75"/>
      <c r="B229" s="87"/>
      <c r="C229" s="86"/>
      <c r="D229" s="75"/>
      <c r="E229" s="75"/>
      <c r="F229" s="75"/>
      <c r="G229" s="75"/>
      <c r="H229" s="87" t="s">
        <v>976</v>
      </c>
      <c r="I229" s="75"/>
      <c r="J229" s="75">
        <v>3</v>
      </c>
      <c r="K229" s="75">
        <v>3</v>
      </c>
      <c r="L229" s="88">
        <v>7.4</v>
      </c>
      <c r="M229" s="87" t="s">
        <v>142</v>
      </c>
      <c r="N229" s="75" t="s">
        <v>143</v>
      </c>
      <c r="O229" s="75">
        <v>3</v>
      </c>
      <c r="P229" s="88">
        <v>7.4</v>
      </c>
      <c r="Q229" s="75"/>
      <c r="R229" s="75" t="s">
        <v>667</v>
      </c>
      <c r="S229" s="75"/>
      <c r="T229" s="76"/>
      <c r="U229" s="382" t="s">
        <v>1173</v>
      </c>
    </row>
    <row r="230" spans="1:21" s="17" customFormat="1" ht="22.5" customHeight="1" x14ac:dyDescent="0.25">
      <c r="A230" s="80"/>
      <c r="B230" s="95"/>
      <c r="C230" s="94"/>
      <c r="D230" s="80"/>
      <c r="E230" s="80"/>
      <c r="F230" s="80"/>
      <c r="G230" s="80"/>
      <c r="H230" s="95" t="s">
        <v>361</v>
      </c>
      <c r="I230" s="80"/>
      <c r="J230" s="80">
        <v>3</v>
      </c>
      <c r="K230" s="80">
        <v>3</v>
      </c>
      <c r="L230" s="96">
        <v>7.8</v>
      </c>
      <c r="M230" s="95" t="s">
        <v>395</v>
      </c>
      <c r="N230" s="80" t="s">
        <v>396</v>
      </c>
      <c r="O230" s="80">
        <v>3</v>
      </c>
      <c r="P230" s="96">
        <v>7.8</v>
      </c>
      <c r="Q230" s="80"/>
      <c r="R230" s="80" t="s">
        <v>667</v>
      </c>
      <c r="S230" s="80"/>
      <c r="T230" s="81"/>
      <c r="U230" s="384" t="s">
        <v>1173</v>
      </c>
    </row>
    <row r="231" spans="1:21" ht="22.5" customHeight="1" x14ac:dyDescent="0.25">
      <c r="A231" s="73">
        <v>20</v>
      </c>
      <c r="B231" s="91" t="s">
        <v>977</v>
      </c>
      <c r="C231" s="97">
        <v>37110</v>
      </c>
      <c r="D231" s="73" t="s">
        <v>978</v>
      </c>
      <c r="E231" s="73" t="e">
        <f>VLOOKUP(D231,#REF!,2,FALSE)</f>
        <v>#REF!</v>
      </c>
      <c r="F231" s="73" t="str">
        <f>VLOOKUP(D231,Sheet1!$D$3:$F$348,3,FALSE)</f>
        <v>ĐH</v>
      </c>
      <c r="G231" s="73" t="s">
        <v>1291</v>
      </c>
      <c r="H231" s="91" t="s">
        <v>28</v>
      </c>
      <c r="I231" s="73"/>
      <c r="J231" s="73">
        <v>3</v>
      </c>
      <c r="K231" s="73">
        <v>3</v>
      </c>
      <c r="L231" s="92">
        <v>6.1</v>
      </c>
      <c r="M231" s="91" t="s">
        <v>28</v>
      </c>
      <c r="N231" s="73" t="s">
        <v>29</v>
      </c>
      <c r="O231" s="73">
        <v>3</v>
      </c>
      <c r="P231" s="92">
        <v>6.1</v>
      </c>
      <c r="Q231" s="73"/>
      <c r="R231" s="73" t="s">
        <v>667</v>
      </c>
      <c r="S231" s="73">
        <f t="shared" si="3"/>
        <v>33</v>
      </c>
      <c r="T231" s="74"/>
      <c r="U231" s="385" t="s">
        <v>1175</v>
      </c>
    </row>
    <row r="232" spans="1:21" ht="22.5" customHeight="1" x14ac:dyDescent="0.25">
      <c r="A232" s="75"/>
      <c r="B232" s="87"/>
      <c r="C232" s="86"/>
      <c r="D232" s="75"/>
      <c r="E232" s="75"/>
      <c r="F232" s="75"/>
      <c r="G232" s="75"/>
      <c r="H232" s="87" t="s">
        <v>30</v>
      </c>
      <c r="I232" s="75"/>
      <c r="J232" s="75">
        <v>2</v>
      </c>
      <c r="K232" s="75">
        <v>2</v>
      </c>
      <c r="L232" s="88">
        <v>6.5</v>
      </c>
      <c r="M232" s="87" t="s">
        <v>30</v>
      </c>
      <c r="N232" s="75" t="s">
        <v>31</v>
      </c>
      <c r="O232" s="75">
        <v>2</v>
      </c>
      <c r="P232" s="88">
        <v>6.5</v>
      </c>
      <c r="Q232" s="75"/>
      <c r="R232" s="75" t="s">
        <v>667</v>
      </c>
      <c r="S232" s="75"/>
      <c r="T232" s="76"/>
      <c r="U232" s="382" t="s">
        <v>1175</v>
      </c>
    </row>
    <row r="233" spans="1:21" ht="22.5" customHeight="1" x14ac:dyDescent="0.25">
      <c r="A233" s="75"/>
      <c r="B233" s="87"/>
      <c r="C233" s="86"/>
      <c r="D233" s="75"/>
      <c r="E233" s="75"/>
      <c r="F233" s="75"/>
      <c r="G233" s="75"/>
      <c r="H233" s="87" t="s">
        <v>32</v>
      </c>
      <c r="I233" s="75"/>
      <c r="J233" s="75">
        <v>2</v>
      </c>
      <c r="K233" s="75">
        <v>2</v>
      </c>
      <c r="L233" s="88">
        <v>8.8000000000000007</v>
      </c>
      <c r="M233" s="87" t="s">
        <v>32</v>
      </c>
      <c r="N233" s="75" t="s">
        <v>33</v>
      </c>
      <c r="O233" s="75">
        <v>2</v>
      </c>
      <c r="P233" s="88">
        <v>8.8000000000000007</v>
      </c>
      <c r="Q233" s="75"/>
      <c r="R233" s="75" t="s">
        <v>667</v>
      </c>
      <c r="S233" s="75"/>
      <c r="T233" s="76"/>
      <c r="U233" s="382" t="s">
        <v>1175</v>
      </c>
    </row>
    <row r="234" spans="1:21" ht="22.5" customHeight="1" x14ac:dyDescent="0.25">
      <c r="A234" s="75"/>
      <c r="B234" s="87"/>
      <c r="C234" s="86"/>
      <c r="D234" s="75"/>
      <c r="E234" s="75"/>
      <c r="F234" s="75"/>
      <c r="G234" s="75"/>
      <c r="H234" s="87" t="s">
        <v>34</v>
      </c>
      <c r="I234" s="75"/>
      <c r="J234" s="75">
        <v>2</v>
      </c>
      <c r="K234" s="75">
        <v>2</v>
      </c>
      <c r="L234" s="88">
        <v>5.7</v>
      </c>
      <c r="M234" s="87" t="s">
        <v>34</v>
      </c>
      <c r="N234" s="75" t="s">
        <v>35</v>
      </c>
      <c r="O234" s="75">
        <v>2</v>
      </c>
      <c r="P234" s="88">
        <v>5.7</v>
      </c>
      <c r="Q234" s="75"/>
      <c r="R234" s="75" t="s">
        <v>667</v>
      </c>
      <c r="S234" s="75"/>
      <c r="T234" s="76"/>
      <c r="U234" s="382" t="s">
        <v>1175</v>
      </c>
    </row>
    <row r="235" spans="1:21" ht="22.5" customHeight="1" x14ac:dyDescent="0.25">
      <c r="A235" s="75"/>
      <c r="B235" s="87"/>
      <c r="C235" s="86"/>
      <c r="D235" s="75"/>
      <c r="E235" s="75"/>
      <c r="F235" s="75"/>
      <c r="G235" s="75"/>
      <c r="H235" s="87" t="s">
        <v>37</v>
      </c>
      <c r="I235" s="75"/>
      <c r="J235" s="75">
        <v>2</v>
      </c>
      <c r="K235" s="75">
        <v>2</v>
      </c>
      <c r="L235" s="88">
        <v>6.1</v>
      </c>
      <c r="M235" s="87" t="s">
        <v>37</v>
      </c>
      <c r="N235" s="75" t="s">
        <v>38</v>
      </c>
      <c r="O235" s="75">
        <v>2</v>
      </c>
      <c r="P235" s="88">
        <v>6.1</v>
      </c>
      <c r="Q235" s="75"/>
      <c r="R235" s="75" t="s">
        <v>667</v>
      </c>
      <c r="S235" s="75"/>
      <c r="T235" s="76"/>
      <c r="U235" s="382" t="s">
        <v>1175</v>
      </c>
    </row>
    <row r="236" spans="1:21" ht="22.5" customHeight="1" x14ac:dyDescent="0.25">
      <c r="A236" s="75"/>
      <c r="B236" s="87"/>
      <c r="C236" s="86"/>
      <c r="D236" s="75"/>
      <c r="E236" s="75"/>
      <c r="F236" s="75"/>
      <c r="G236" s="75"/>
      <c r="H236" s="87" t="s">
        <v>129</v>
      </c>
      <c r="I236" s="75"/>
      <c r="J236" s="75">
        <v>2</v>
      </c>
      <c r="K236" s="75">
        <v>2</v>
      </c>
      <c r="L236" s="88">
        <v>5.9</v>
      </c>
      <c r="M236" s="87" t="s">
        <v>129</v>
      </c>
      <c r="N236" s="75" t="s">
        <v>130</v>
      </c>
      <c r="O236" s="75">
        <v>2</v>
      </c>
      <c r="P236" s="88">
        <v>5.9</v>
      </c>
      <c r="Q236" s="75"/>
      <c r="R236" s="75" t="s">
        <v>667</v>
      </c>
      <c r="S236" s="75"/>
      <c r="T236" s="76"/>
      <c r="U236" s="382" t="s">
        <v>1175</v>
      </c>
    </row>
    <row r="237" spans="1:21" ht="22.5" customHeight="1" x14ac:dyDescent="0.25">
      <c r="A237" s="75"/>
      <c r="B237" s="87"/>
      <c r="C237" s="86"/>
      <c r="D237" s="75"/>
      <c r="E237" s="75"/>
      <c r="F237" s="75"/>
      <c r="G237" s="75"/>
      <c r="H237" s="87" t="s">
        <v>979</v>
      </c>
      <c r="I237" s="75"/>
      <c r="J237" s="75">
        <v>2</v>
      </c>
      <c r="K237" s="75">
        <v>2</v>
      </c>
      <c r="L237" s="88">
        <v>8</v>
      </c>
      <c r="M237" s="87" t="s">
        <v>39</v>
      </c>
      <c r="N237" s="75" t="s">
        <v>40</v>
      </c>
      <c r="O237" s="75">
        <v>2</v>
      </c>
      <c r="P237" s="88">
        <v>8</v>
      </c>
      <c r="Q237" s="75"/>
      <c r="R237" s="75" t="s">
        <v>667</v>
      </c>
      <c r="S237" s="75"/>
      <c r="T237" s="76"/>
      <c r="U237" s="382" t="s">
        <v>1175</v>
      </c>
    </row>
    <row r="238" spans="1:21" ht="22.5" customHeight="1" x14ac:dyDescent="0.25">
      <c r="A238" s="75"/>
      <c r="B238" s="87"/>
      <c r="C238" s="86"/>
      <c r="D238" s="75"/>
      <c r="E238" s="75"/>
      <c r="F238" s="75"/>
      <c r="G238" s="75"/>
      <c r="H238" s="87" t="s">
        <v>980</v>
      </c>
      <c r="I238" s="75"/>
      <c r="J238" s="75">
        <v>4</v>
      </c>
      <c r="K238" s="75">
        <v>4</v>
      </c>
      <c r="L238" s="88">
        <v>6.6</v>
      </c>
      <c r="M238" s="87" t="s">
        <v>134</v>
      </c>
      <c r="N238" s="75" t="s">
        <v>135</v>
      </c>
      <c r="O238" s="75">
        <v>3</v>
      </c>
      <c r="P238" s="88">
        <v>6.6</v>
      </c>
      <c r="Q238" s="75"/>
      <c r="R238" s="75" t="s">
        <v>667</v>
      </c>
      <c r="S238" s="75"/>
      <c r="T238" s="76"/>
      <c r="U238" s="382" t="s">
        <v>1175</v>
      </c>
    </row>
    <row r="239" spans="1:21" ht="22.5" customHeight="1" x14ac:dyDescent="0.25">
      <c r="A239" s="75"/>
      <c r="B239" s="87"/>
      <c r="C239" s="86"/>
      <c r="D239" s="75"/>
      <c r="E239" s="75"/>
      <c r="F239" s="75"/>
      <c r="G239" s="75"/>
      <c r="H239" s="87" t="s">
        <v>45</v>
      </c>
      <c r="I239" s="75"/>
      <c r="J239" s="75">
        <v>2</v>
      </c>
      <c r="K239" s="75">
        <v>2</v>
      </c>
      <c r="L239" s="88"/>
      <c r="M239" s="87" t="s">
        <v>46</v>
      </c>
      <c r="N239" s="75" t="s">
        <v>47</v>
      </c>
      <c r="O239" s="75">
        <v>3</v>
      </c>
      <c r="P239" s="181"/>
      <c r="Q239" s="75"/>
      <c r="R239" s="75"/>
      <c r="S239" s="75"/>
      <c r="T239" s="76" t="s">
        <v>670</v>
      </c>
      <c r="U239" s="382"/>
    </row>
    <row r="240" spans="1:21" ht="22.5" customHeight="1" x14ac:dyDescent="0.25">
      <c r="A240" s="75"/>
      <c r="B240" s="87"/>
      <c r="C240" s="86"/>
      <c r="D240" s="75"/>
      <c r="E240" s="75"/>
      <c r="F240" s="75"/>
      <c r="G240" s="75"/>
      <c r="H240" s="87" t="s">
        <v>981</v>
      </c>
      <c r="I240" s="75"/>
      <c r="J240" s="75">
        <v>3</v>
      </c>
      <c r="K240" s="75">
        <v>3</v>
      </c>
      <c r="L240" s="88">
        <v>7.1</v>
      </c>
      <c r="M240" s="87" t="s">
        <v>53</v>
      </c>
      <c r="N240" s="75" t="s">
        <v>54</v>
      </c>
      <c r="O240" s="75">
        <v>3</v>
      </c>
      <c r="P240" s="88">
        <v>7.1</v>
      </c>
      <c r="Q240" s="75"/>
      <c r="R240" s="75" t="s">
        <v>667</v>
      </c>
      <c r="S240" s="75"/>
      <c r="T240" s="76"/>
      <c r="U240" s="382" t="s">
        <v>1175</v>
      </c>
    </row>
    <row r="241" spans="1:21" ht="22.5" customHeight="1" x14ac:dyDescent="0.25">
      <c r="A241" s="75"/>
      <c r="B241" s="87"/>
      <c r="C241" s="86"/>
      <c r="D241" s="75"/>
      <c r="E241" s="75"/>
      <c r="F241" s="75"/>
      <c r="G241" s="75"/>
      <c r="H241" s="87" t="s">
        <v>982</v>
      </c>
      <c r="I241" s="75"/>
      <c r="J241" s="75">
        <v>3</v>
      </c>
      <c r="K241" s="75">
        <v>3</v>
      </c>
      <c r="L241" s="88">
        <v>5.4</v>
      </c>
      <c r="M241" s="87" t="s">
        <v>51</v>
      </c>
      <c r="N241" s="75" t="s">
        <v>52</v>
      </c>
      <c r="O241" s="75">
        <v>3</v>
      </c>
      <c r="P241" s="88">
        <v>5.4</v>
      </c>
      <c r="Q241" s="75"/>
      <c r="R241" s="75" t="s">
        <v>667</v>
      </c>
      <c r="S241" s="75"/>
      <c r="T241" s="76"/>
      <c r="U241" s="382" t="s">
        <v>1175</v>
      </c>
    </row>
    <row r="242" spans="1:21" ht="22.5" customHeight="1" x14ac:dyDescent="0.25">
      <c r="A242" s="75"/>
      <c r="B242" s="87"/>
      <c r="C242" s="86"/>
      <c r="D242" s="75"/>
      <c r="E242" s="75"/>
      <c r="F242" s="75"/>
      <c r="G242" s="75"/>
      <c r="H242" s="87" t="s">
        <v>976</v>
      </c>
      <c r="I242" s="75"/>
      <c r="J242" s="75">
        <v>3</v>
      </c>
      <c r="K242" s="75">
        <v>3</v>
      </c>
      <c r="L242" s="88">
        <v>6.6</v>
      </c>
      <c r="M242" s="87" t="s">
        <v>142</v>
      </c>
      <c r="N242" s="75" t="s">
        <v>143</v>
      </c>
      <c r="O242" s="75">
        <v>3</v>
      </c>
      <c r="P242" s="88">
        <v>6.6</v>
      </c>
      <c r="Q242" s="75"/>
      <c r="R242" s="75" t="s">
        <v>667</v>
      </c>
      <c r="S242" s="75"/>
      <c r="T242" s="76"/>
      <c r="U242" s="382" t="s">
        <v>1175</v>
      </c>
    </row>
    <row r="243" spans="1:21" ht="22.5" customHeight="1" x14ac:dyDescent="0.25">
      <c r="A243" s="75"/>
      <c r="B243" s="87"/>
      <c r="C243" s="86"/>
      <c r="D243" s="75"/>
      <c r="E243" s="75"/>
      <c r="F243" s="75"/>
      <c r="G243" s="75"/>
      <c r="H243" s="87" t="s">
        <v>151</v>
      </c>
      <c r="I243" s="75"/>
      <c r="J243" s="75">
        <v>3</v>
      </c>
      <c r="K243" s="75"/>
      <c r="L243" s="88">
        <v>5.8</v>
      </c>
      <c r="M243" s="87" t="s">
        <v>87</v>
      </c>
      <c r="N243" s="75" t="s">
        <v>88</v>
      </c>
      <c r="O243" s="75">
        <v>3</v>
      </c>
      <c r="P243" s="181"/>
      <c r="Q243" s="75"/>
      <c r="R243" s="75"/>
      <c r="S243" s="75"/>
      <c r="T243" s="76" t="s">
        <v>668</v>
      </c>
      <c r="U243" s="382"/>
    </row>
    <row r="244" spans="1:21" ht="22.5" customHeight="1" x14ac:dyDescent="0.25">
      <c r="A244" s="75"/>
      <c r="B244" s="87"/>
      <c r="C244" s="86"/>
      <c r="D244" s="75"/>
      <c r="E244" s="75"/>
      <c r="F244" s="75"/>
      <c r="G244" s="75"/>
      <c r="H244" s="87" t="s">
        <v>983</v>
      </c>
      <c r="I244" s="75"/>
      <c r="J244" s="75">
        <v>3</v>
      </c>
      <c r="K244" s="75"/>
      <c r="L244" s="88">
        <v>6.3</v>
      </c>
      <c r="M244" s="87" t="s">
        <v>149</v>
      </c>
      <c r="N244" s="75" t="s">
        <v>150</v>
      </c>
      <c r="O244" s="75">
        <v>3</v>
      </c>
      <c r="P244" s="181"/>
      <c r="Q244" s="75"/>
      <c r="R244" s="75"/>
      <c r="S244" s="75"/>
      <c r="T244" s="76" t="s">
        <v>668</v>
      </c>
      <c r="U244" s="382"/>
    </row>
    <row r="245" spans="1:21" ht="22.5" customHeight="1" x14ac:dyDescent="0.25">
      <c r="A245" s="75"/>
      <c r="B245" s="87"/>
      <c r="C245" s="86"/>
      <c r="D245" s="75"/>
      <c r="E245" s="75"/>
      <c r="F245" s="75"/>
      <c r="G245" s="75"/>
      <c r="H245" s="87" t="s">
        <v>157</v>
      </c>
      <c r="I245" s="75"/>
      <c r="J245" s="75">
        <v>3</v>
      </c>
      <c r="K245" s="75">
        <v>3</v>
      </c>
      <c r="L245" s="88">
        <v>6.3</v>
      </c>
      <c r="M245" s="87" t="s">
        <v>157</v>
      </c>
      <c r="N245" s="75" t="s">
        <v>158</v>
      </c>
      <c r="O245" s="75">
        <v>3</v>
      </c>
      <c r="P245" s="88">
        <v>6.3</v>
      </c>
      <c r="Q245" s="75"/>
      <c r="R245" s="75" t="s">
        <v>667</v>
      </c>
      <c r="S245" s="75"/>
      <c r="T245" s="76"/>
      <c r="U245" s="382" t="s">
        <v>1175</v>
      </c>
    </row>
    <row r="246" spans="1:21" s="17" customFormat="1" ht="22.5" customHeight="1" x14ac:dyDescent="0.25">
      <c r="A246" s="80"/>
      <c r="B246" s="95"/>
      <c r="C246" s="94"/>
      <c r="D246" s="80"/>
      <c r="E246" s="80"/>
      <c r="F246" s="80"/>
      <c r="G246" s="80"/>
      <c r="H246" s="95" t="s">
        <v>627</v>
      </c>
      <c r="I246" s="80"/>
      <c r="J246" s="80">
        <v>3</v>
      </c>
      <c r="K246" s="80">
        <v>3</v>
      </c>
      <c r="L246" s="96">
        <v>8</v>
      </c>
      <c r="M246" s="95" t="s">
        <v>77</v>
      </c>
      <c r="N246" s="80" t="s">
        <v>78</v>
      </c>
      <c r="O246" s="80">
        <v>3</v>
      </c>
      <c r="P246" s="96">
        <v>8</v>
      </c>
      <c r="Q246" s="80"/>
      <c r="R246" s="80" t="s">
        <v>667</v>
      </c>
      <c r="S246" s="80"/>
      <c r="T246" s="81"/>
      <c r="U246" s="384" t="s">
        <v>1175</v>
      </c>
    </row>
    <row r="247" spans="1:21" ht="22.5" customHeight="1" x14ac:dyDescent="0.25">
      <c r="A247" s="73">
        <v>21</v>
      </c>
      <c r="B247" s="91" t="s">
        <v>984</v>
      </c>
      <c r="C247" s="97">
        <v>37665</v>
      </c>
      <c r="D247" s="73" t="s">
        <v>985</v>
      </c>
      <c r="E247" s="73" t="e">
        <f>VLOOKUP(D247,#REF!,2,FALSE)</f>
        <v>#REF!</v>
      </c>
      <c r="F247" s="73" t="str">
        <f>VLOOKUP(D247,Sheet1!$D$3:$F$348,3,FALSE)</f>
        <v>CĐ</v>
      </c>
      <c r="G247" s="73" t="s">
        <v>1267</v>
      </c>
      <c r="H247" s="91" t="s">
        <v>386</v>
      </c>
      <c r="I247" s="73"/>
      <c r="J247" s="73">
        <v>4</v>
      </c>
      <c r="K247" s="73">
        <v>4</v>
      </c>
      <c r="L247" s="92">
        <v>7.8</v>
      </c>
      <c r="M247" s="91" t="s">
        <v>28</v>
      </c>
      <c r="N247" s="73" t="s">
        <v>29</v>
      </c>
      <c r="O247" s="73">
        <v>3</v>
      </c>
      <c r="P247" s="92">
        <v>7.8</v>
      </c>
      <c r="Q247" s="73"/>
      <c r="R247" s="73" t="s">
        <v>667</v>
      </c>
      <c r="S247" s="73">
        <f t="shared" si="3"/>
        <v>23</v>
      </c>
      <c r="T247" s="74"/>
      <c r="U247" s="385" t="s">
        <v>1170</v>
      </c>
    </row>
    <row r="248" spans="1:21" ht="22.5" customHeight="1" x14ac:dyDescent="0.25">
      <c r="A248" s="75"/>
      <c r="B248" s="87"/>
      <c r="C248" s="86"/>
      <c r="D248" s="75"/>
      <c r="E248" s="75"/>
      <c r="F248" s="75"/>
      <c r="G248" s="75"/>
      <c r="H248" s="87" t="s">
        <v>354</v>
      </c>
      <c r="I248" s="75"/>
      <c r="J248" s="75">
        <v>3</v>
      </c>
      <c r="K248" s="75">
        <v>3</v>
      </c>
      <c r="L248" s="88">
        <v>9.5</v>
      </c>
      <c r="M248" s="87" t="s">
        <v>39</v>
      </c>
      <c r="N248" s="75" t="s">
        <v>40</v>
      </c>
      <c r="O248" s="75">
        <v>2</v>
      </c>
      <c r="P248" s="88">
        <v>9.5</v>
      </c>
      <c r="Q248" s="75"/>
      <c r="R248" s="75" t="s">
        <v>667</v>
      </c>
      <c r="S248" s="75"/>
      <c r="T248" s="76"/>
      <c r="U248" s="382" t="s">
        <v>1170</v>
      </c>
    </row>
    <row r="249" spans="1:21" ht="22.5" customHeight="1" x14ac:dyDescent="0.25">
      <c r="A249" s="75"/>
      <c r="B249" s="87"/>
      <c r="C249" s="86"/>
      <c r="D249" s="75"/>
      <c r="E249" s="75"/>
      <c r="F249" s="75"/>
      <c r="G249" s="75"/>
      <c r="H249" s="87" t="s">
        <v>355</v>
      </c>
      <c r="I249" s="75"/>
      <c r="J249" s="75">
        <v>3</v>
      </c>
      <c r="K249" s="75">
        <v>3</v>
      </c>
      <c r="L249" s="88">
        <v>9</v>
      </c>
      <c r="M249" s="87" t="s">
        <v>41</v>
      </c>
      <c r="N249" s="75" t="s">
        <v>42</v>
      </c>
      <c r="O249" s="75">
        <v>2</v>
      </c>
      <c r="P249" s="88">
        <v>9</v>
      </c>
      <c r="Q249" s="75"/>
      <c r="R249" s="75" t="s">
        <v>667</v>
      </c>
      <c r="S249" s="75"/>
      <c r="T249" s="76"/>
      <c r="U249" s="382" t="s">
        <v>1170</v>
      </c>
    </row>
    <row r="250" spans="1:21" ht="22.5" customHeight="1" x14ac:dyDescent="0.25">
      <c r="A250" s="75"/>
      <c r="B250" s="87"/>
      <c r="C250" s="86"/>
      <c r="D250" s="75"/>
      <c r="E250" s="75"/>
      <c r="F250" s="75"/>
      <c r="G250" s="75"/>
      <c r="H250" s="87" t="s">
        <v>310</v>
      </c>
      <c r="I250" s="75"/>
      <c r="J250" s="75">
        <v>3</v>
      </c>
      <c r="K250" s="75">
        <v>3</v>
      </c>
      <c r="L250" s="88">
        <v>9.6</v>
      </c>
      <c r="M250" s="87" t="s">
        <v>43</v>
      </c>
      <c r="N250" s="75" t="s">
        <v>44</v>
      </c>
      <c r="O250" s="75">
        <v>2</v>
      </c>
      <c r="P250" s="88">
        <v>9.6</v>
      </c>
      <c r="Q250" s="75"/>
      <c r="R250" s="75" t="s">
        <v>667</v>
      </c>
      <c r="S250" s="75"/>
      <c r="T250" s="76"/>
      <c r="U250" s="382" t="s">
        <v>1170</v>
      </c>
    </row>
    <row r="251" spans="1:21" s="218" customFormat="1" ht="22.5" customHeight="1" x14ac:dyDescent="0.25">
      <c r="A251" s="67"/>
      <c r="B251" s="66"/>
      <c r="C251" s="223"/>
      <c r="D251" s="75"/>
      <c r="E251" s="75"/>
      <c r="F251" s="75"/>
      <c r="G251" s="67"/>
      <c r="H251" s="66" t="s">
        <v>380</v>
      </c>
      <c r="I251" s="67"/>
      <c r="J251" s="67">
        <v>2</v>
      </c>
      <c r="K251" s="67">
        <v>2</v>
      </c>
      <c r="L251" s="178">
        <v>6.7</v>
      </c>
      <c r="M251" s="66" t="s">
        <v>65</v>
      </c>
      <c r="N251" s="67" t="s">
        <v>66</v>
      </c>
      <c r="O251" s="67">
        <v>2</v>
      </c>
      <c r="P251" s="178">
        <v>6.7</v>
      </c>
      <c r="Q251" s="67" t="s">
        <v>1254</v>
      </c>
      <c r="R251" s="67" t="s">
        <v>667</v>
      </c>
      <c r="S251" s="75"/>
      <c r="T251" s="221"/>
      <c r="U251" s="382" t="s">
        <v>1170</v>
      </c>
    </row>
    <row r="252" spans="1:21" ht="22.5" customHeight="1" x14ac:dyDescent="0.25">
      <c r="A252" s="75"/>
      <c r="B252" s="87"/>
      <c r="C252" s="86"/>
      <c r="D252" s="75"/>
      <c r="E252" s="75"/>
      <c r="F252" s="75"/>
      <c r="G252" s="75"/>
      <c r="H252" s="87" t="s">
        <v>142</v>
      </c>
      <c r="I252" s="75"/>
      <c r="J252" s="75">
        <v>3</v>
      </c>
      <c r="K252" s="75">
        <v>3</v>
      </c>
      <c r="L252" s="88">
        <v>7.7</v>
      </c>
      <c r="M252" s="87" t="s">
        <v>142</v>
      </c>
      <c r="N252" s="75" t="s">
        <v>143</v>
      </c>
      <c r="O252" s="75">
        <v>3</v>
      </c>
      <c r="P252" s="88">
        <v>7.7</v>
      </c>
      <c r="Q252" s="75"/>
      <c r="R252" s="75" t="s">
        <v>667</v>
      </c>
      <c r="S252" s="75"/>
      <c r="T252" s="76"/>
      <c r="U252" s="382" t="s">
        <v>1170</v>
      </c>
    </row>
    <row r="253" spans="1:21" ht="22.5" customHeight="1" x14ac:dyDescent="0.25">
      <c r="A253" s="75"/>
      <c r="B253" s="87"/>
      <c r="C253" s="86"/>
      <c r="D253" s="75"/>
      <c r="E253" s="75"/>
      <c r="F253" s="75"/>
      <c r="G253" s="75"/>
      <c r="H253" s="87" t="s">
        <v>153</v>
      </c>
      <c r="I253" s="75"/>
      <c r="J253" s="75">
        <v>3</v>
      </c>
      <c r="K253" s="75">
        <v>3</v>
      </c>
      <c r="L253" s="88">
        <v>7</v>
      </c>
      <c r="M253" s="87" t="s">
        <v>153</v>
      </c>
      <c r="N253" s="75" t="s">
        <v>154</v>
      </c>
      <c r="O253" s="75">
        <v>3</v>
      </c>
      <c r="P253" s="88">
        <v>7</v>
      </c>
      <c r="Q253" s="75"/>
      <c r="R253" s="75" t="s">
        <v>667</v>
      </c>
      <c r="S253" s="75"/>
      <c r="T253" s="76"/>
      <c r="U253" s="382" t="s">
        <v>1170</v>
      </c>
    </row>
    <row r="254" spans="1:21" ht="22.5" customHeight="1" x14ac:dyDescent="0.25">
      <c r="A254" s="75"/>
      <c r="B254" s="87"/>
      <c r="C254" s="86"/>
      <c r="D254" s="75"/>
      <c r="E254" s="75"/>
      <c r="F254" s="75"/>
      <c r="G254" s="75"/>
      <c r="H254" s="87" t="s">
        <v>393</v>
      </c>
      <c r="I254" s="75"/>
      <c r="J254" s="75">
        <v>3</v>
      </c>
      <c r="K254" s="75">
        <v>3</v>
      </c>
      <c r="L254" s="88">
        <v>7.8</v>
      </c>
      <c r="M254" s="87" t="s">
        <v>393</v>
      </c>
      <c r="N254" s="75" t="s">
        <v>394</v>
      </c>
      <c r="O254" s="75">
        <v>3</v>
      </c>
      <c r="P254" s="88">
        <v>7.8</v>
      </c>
      <c r="Q254" s="75"/>
      <c r="R254" s="75" t="s">
        <v>667</v>
      </c>
      <c r="S254" s="75"/>
      <c r="T254" s="76"/>
      <c r="U254" s="382" t="s">
        <v>1170</v>
      </c>
    </row>
    <row r="255" spans="1:21" ht="22.5" customHeight="1" x14ac:dyDescent="0.25">
      <c r="A255" s="75"/>
      <c r="B255" s="87"/>
      <c r="C255" s="86"/>
      <c r="D255" s="75"/>
      <c r="E255" s="75"/>
      <c r="F255" s="75"/>
      <c r="G255" s="75"/>
      <c r="H255" s="87" t="s">
        <v>361</v>
      </c>
      <c r="I255" s="75"/>
      <c r="J255" s="75">
        <v>3</v>
      </c>
      <c r="K255" s="75">
        <v>3</v>
      </c>
      <c r="L255" s="88">
        <v>7.4</v>
      </c>
      <c r="M255" s="87" t="s">
        <v>395</v>
      </c>
      <c r="N255" s="75" t="s">
        <v>396</v>
      </c>
      <c r="O255" s="75">
        <v>3</v>
      </c>
      <c r="P255" s="88">
        <v>7.4</v>
      </c>
      <c r="Q255" s="75"/>
      <c r="R255" s="75" t="s">
        <v>667</v>
      </c>
      <c r="S255" s="75"/>
      <c r="T255" s="76"/>
      <c r="U255" s="382" t="s">
        <v>1170</v>
      </c>
    </row>
    <row r="256" spans="1:21" ht="11.25" customHeight="1" x14ac:dyDescent="0.25"/>
    <row r="257" spans="13:20" ht="17.25" customHeight="1" x14ac:dyDescent="0.25">
      <c r="M257" s="317" t="s">
        <v>1349</v>
      </c>
      <c r="N257" s="317"/>
      <c r="O257" s="317"/>
      <c r="P257" s="317"/>
      <c r="Q257" s="317"/>
      <c r="R257" s="317"/>
      <c r="S257" s="317"/>
      <c r="T257" s="317"/>
    </row>
    <row r="258" spans="13:20" ht="18" customHeight="1" x14ac:dyDescent="0.25">
      <c r="M258" s="318" t="s">
        <v>1347</v>
      </c>
      <c r="N258" s="318"/>
      <c r="O258" s="318"/>
      <c r="P258" s="318"/>
      <c r="Q258" s="318"/>
      <c r="R258" s="318"/>
      <c r="S258" s="318"/>
      <c r="T258" s="318"/>
    </row>
    <row r="259" spans="13:20" ht="18" customHeight="1" x14ac:dyDescent="0.25">
      <c r="M259" s="318" t="s">
        <v>1348</v>
      </c>
      <c r="N259" s="318"/>
      <c r="O259" s="318"/>
      <c r="P259" s="318"/>
      <c r="Q259" s="318"/>
      <c r="R259" s="318"/>
      <c r="S259" s="318"/>
      <c r="T259" s="318"/>
    </row>
    <row r="260" spans="13:20" ht="18" customHeight="1" x14ac:dyDescent="0.25">
      <c r="M260" s="3"/>
      <c r="O260" s="4"/>
      <c r="P260" s="45"/>
    </row>
    <row r="261" spans="13:20" ht="16.5" customHeight="1" x14ac:dyDescent="0.25">
      <c r="M261" s="3"/>
      <c r="O261" s="4"/>
      <c r="P261" s="45"/>
    </row>
    <row r="262" spans="13:20" ht="16.5" customHeight="1" x14ac:dyDescent="0.25">
      <c r="M262" s="3"/>
      <c r="O262" s="4"/>
      <c r="P262" s="45"/>
    </row>
    <row r="263" spans="13:20" ht="16.5" customHeight="1" x14ac:dyDescent="0.25">
      <c r="M263" s="3"/>
      <c r="O263" s="4"/>
      <c r="P263" s="45"/>
    </row>
    <row r="264" spans="13:20" ht="16.5" customHeight="1" x14ac:dyDescent="0.25">
      <c r="M264" s="3"/>
      <c r="O264" s="4"/>
      <c r="P264" s="45"/>
    </row>
    <row r="265" spans="13:20" ht="16.5" customHeight="1" x14ac:dyDescent="0.25">
      <c r="M265" s="3"/>
      <c r="O265" s="4"/>
      <c r="P265" s="45"/>
    </row>
    <row r="266" spans="13:20" ht="16.5" customHeight="1" x14ac:dyDescent="0.25">
      <c r="M266" s="318" t="s">
        <v>1238</v>
      </c>
      <c r="N266" s="318"/>
      <c r="O266" s="318"/>
      <c r="P266" s="318"/>
      <c r="Q266" s="318"/>
      <c r="R266" s="318"/>
      <c r="S266" s="318"/>
      <c r="T266" s="318"/>
    </row>
  </sheetData>
  <autoFilter ref="A10:T255" xr:uid="{4CEC82E3-9253-4A87-AE97-11FEA6B25EA5}"/>
  <mergeCells count="32">
    <mergeCell ref="F8:F10"/>
    <mergeCell ref="M257:T257"/>
    <mergeCell ref="M258:T258"/>
    <mergeCell ref="M259:T259"/>
    <mergeCell ref="L1:T1"/>
    <mergeCell ref="Q8:Q10"/>
    <mergeCell ref="T8:T10"/>
    <mergeCell ref="R8:R10"/>
    <mergeCell ref="H9:H10"/>
    <mergeCell ref="I9:J9"/>
    <mergeCell ref="K9:K10"/>
    <mergeCell ref="L9:L10"/>
    <mergeCell ref="M9:M10"/>
    <mergeCell ref="N9:N10"/>
    <mergeCell ref="O9:O10"/>
    <mergeCell ref="S8:S10"/>
    <mergeCell ref="M266:T266"/>
    <mergeCell ref="A1:G1"/>
    <mergeCell ref="A2:G2"/>
    <mergeCell ref="L2:T2"/>
    <mergeCell ref="A4:T4"/>
    <mergeCell ref="A5:T5"/>
    <mergeCell ref="A6:T6"/>
    <mergeCell ref="P9:P10"/>
    <mergeCell ref="M8:P8"/>
    <mergeCell ref="A8:A10"/>
    <mergeCell ref="B8:B10"/>
    <mergeCell ref="C8:C10"/>
    <mergeCell ref="D8:D10"/>
    <mergeCell ref="H8:L8"/>
    <mergeCell ref="G8:G10"/>
    <mergeCell ref="E8:E10"/>
  </mergeCells>
  <pageMargins left="0.17" right="0.17" top="0.28999999999999998" bottom="0.26" header="0.26" footer="0.3"/>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48"/>
  <sheetViews>
    <sheetView zoomScale="85" zoomScaleNormal="85" workbookViewId="0">
      <selection activeCell="H14" sqref="H14"/>
    </sheetView>
  </sheetViews>
  <sheetFormatPr defaultRowHeight="23.25" customHeight="1" x14ac:dyDescent="0.25"/>
  <cols>
    <col min="1" max="1" width="3.140625" style="3" customWidth="1"/>
    <col min="2" max="2" width="17.42578125" style="18" customWidth="1"/>
    <col min="3" max="3" width="8.5703125" style="3" customWidth="1"/>
    <col min="4" max="4" width="9.7109375" style="3" hidden="1" customWidth="1"/>
    <col min="5" max="5" width="5" style="3" hidden="1" customWidth="1"/>
    <col min="6" max="6" width="5" style="3" customWidth="1"/>
    <col min="7" max="7" width="19.85546875" style="32" customWidth="1"/>
    <col min="8" max="8" width="30.28515625" style="3" customWidth="1"/>
    <col min="9" max="9" width="6" style="4" customWidth="1"/>
    <col min="10" max="10" width="5" style="4" customWidth="1"/>
    <col min="11" max="11" width="4.85546875" style="4" customWidth="1"/>
    <col min="12" max="12" width="4.5703125" style="4" customWidth="1"/>
    <col min="13" max="13" width="29.85546875" style="3" customWidth="1"/>
    <col min="14" max="14" width="12" style="4" customWidth="1"/>
    <col min="15" max="16" width="4.85546875" style="4" customWidth="1"/>
    <col min="17" max="17" width="9.5703125" style="4" customWidth="1"/>
    <col min="18" max="18" width="5.140625" style="4" customWidth="1"/>
    <col min="19" max="19" width="5.5703125" style="4" customWidth="1"/>
    <col min="20" max="20" width="16" style="4" customWidth="1"/>
    <col min="21" max="21" width="12.85546875" style="370" customWidth="1"/>
    <col min="22" max="22" width="9.140625" style="370"/>
    <col min="23" max="16384" width="9.140625" style="3"/>
  </cols>
  <sheetData>
    <row r="1" spans="1:22" s="38" customFormat="1" ht="18" customHeight="1" x14ac:dyDescent="0.25">
      <c r="A1" s="315" t="s">
        <v>1</v>
      </c>
      <c r="B1" s="315"/>
      <c r="C1" s="315"/>
      <c r="D1" s="315"/>
      <c r="E1" s="315"/>
      <c r="F1" s="315"/>
      <c r="G1" s="315"/>
      <c r="H1" s="57"/>
      <c r="I1" s="30"/>
      <c r="J1" s="30"/>
      <c r="K1" s="30"/>
      <c r="L1" s="316" t="s">
        <v>0</v>
      </c>
      <c r="M1" s="316"/>
      <c r="N1" s="316"/>
      <c r="O1" s="316"/>
      <c r="P1" s="316"/>
      <c r="Q1" s="316"/>
      <c r="R1" s="316"/>
      <c r="S1" s="316"/>
      <c r="T1" s="316"/>
      <c r="U1" s="369"/>
      <c r="V1" s="369"/>
    </row>
    <row r="2" spans="1:22" s="38" customFormat="1" ht="18.75" customHeight="1" x14ac:dyDescent="0.25">
      <c r="A2" s="316" t="s">
        <v>1346</v>
      </c>
      <c r="B2" s="316"/>
      <c r="C2" s="316"/>
      <c r="D2" s="316"/>
      <c r="E2" s="316"/>
      <c r="F2" s="316"/>
      <c r="G2" s="316"/>
      <c r="H2" s="59"/>
      <c r="I2" s="29"/>
      <c r="J2" s="29"/>
      <c r="K2" s="29"/>
      <c r="L2" s="336" t="s">
        <v>2</v>
      </c>
      <c r="M2" s="336"/>
      <c r="N2" s="336"/>
      <c r="O2" s="336"/>
      <c r="P2" s="336"/>
      <c r="Q2" s="336"/>
      <c r="R2" s="336"/>
      <c r="S2" s="336"/>
      <c r="T2" s="336"/>
      <c r="U2" s="369"/>
      <c r="V2" s="369"/>
    </row>
    <row r="3" spans="1:22" ht="23.25" customHeight="1" x14ac:dyDescent="0.25">
      <c r="D3" s="4"/>
      <c r="E3" s="4"/>
      <c r="F3" s="4"/>
      <c r="T3" s="5"/>
    </row>
    <row r="4" spans="1:22" ht="23.25" customHeight="1" x14ac:dyDescent="0.25">
      <c r="A4" s="319" t="s">
        <v>2537</v>
      </c>
      <c r="B4" s="319"/>
      <c r="C4" s="319"/>
      <c r="D4" s="319"/>
      <c r="E4" s="319"/>
      <c r="F4" s="319"/>
      <c r="G4" s="319"/>
      <c r="H4" s="319"/>
      <c r="I4" s="319"/>
      <c r="J4" s="319"/>
      <c r="K4" s="319"/>
      <c r="L4" s="319"/>
      <c r="M4" s="319"/>
      <c r="N4" s="319"/>
      <c r="O4" s="319"/>
      <c r="P4" s="319"/>
      <c r="Q4" s="319"/>
      <c r="R4" s="319"/>
      <c r="S4" s="319"/>
      <c r="T4" s="320"/>
    </row>
    <row r="5" spans="1:22" ht="23.25" customHeight="1" x14ac:dyDescent="0.25">
      <c r="A5" s="319" t="s">
        <v>22</v>
      </c>
      <c r="B5" s="319"/>
      <c r="C5" s="319"/>
      <c r="D5" s="319"/>
      <c r="E5" s="319"/>
      <c r="F5" s="319"/>
      <c r="G5" s="319"/>
      <c r="H5" s="319"/>
      <c r="I5" s="319"/>
      <c r="J5" s="319"/>
      <c r="K5" s="319"/>
      <c r="L5" s="319"/>
      <c r="M5" s="319"/>
      <c r="N5" s="319"/>
      <c r="O5" s="319"/>
      <c r="P5" s="319"/>
      <c r="Q5" s="319"/>
      <c r="R5" s="319"/>
      <c r="S5" s="319"/>
      <c r="T5" s="319"/>
    </row>
    <row r="6" spans="1:22" ht="23.25" hidden="1" customHeight="1" x14ac:dyDescent="0.25">
      <c r="A6" s="367" t="s">
        <v>12</v>
      </c>
      <c r="B6" s="367"/>
      <c r="C6" s="367"/>
      <c r="D6" s="367"/>
      <c r="E6" s="367"/>
      <c r="F6" s="367"/>
      <c r="G6" s="367"/>
      <c r="H6" s="367"/>
      <c r="I6" s="367"/>
      <c r="J6" s="367"/>
      <c r="K6" s="367"/>
      <c r="L6" s="367"/>
      <c r="M6" s="367"/>
      <c r="N6" s="367"/>
      <c r="O6" s="367"/>
      <c r="P6" s="367"/>
      <c r="Q6" s="367"/>
      <c r="R6" s="367"/>
      <c r="S6" s="367"/>
      <c r="T6" s="367"/>
    </row>
    <row r="7" spans="1:22" ht="14.25" customHeight="1" x14ac:dyDescent="0.25">
      <c r="A7" s="7"/>
      <c r="B7" s="19"/>
      <c r="C7" s="6"/>
      <c r="D7" s="6"/>
      <c r="E7" s="6"/>
      <c r="F7" s="6"/>
      <c r="G7" s="33"/>
      <c r="H7" s="7"/>
      <c r="I7" s="6"/>
      <c r="J7" s="6"/>
      <c r="K7" s="6"/>
      <c r="L7" s="6"/>
      <c r="M7" s="7"/>
      <c r="N7" s="6"/>
      <c r="O7" s="6"/>
      <c r="P7" s="6"/>
      <c r="Q7" s="6"/>
      <c r="R7" s="6"/>
      <c r="S7" s="6"/>
      <c r="T7" s="6"/>
    </row>
    <row r="8" spans="1:22" ht="29.25" customHeight="1" x14ac:dyDescent="0.25">
      <c r="A8" s="322" t="s">
        <v>3</v>
      </c>
      <c r="B8" s="346" t="s">
        <v>4</v>
      </c>
      <c r="C8" s="331" t="s">
        <v>5</v>
      </c>
      <c r="D8" s="360" t="s">
        <v>13</v>
      </c>
      <c r="E8" s="356" t="s">
        <v>13</v>
      </c>
      <c r="F8" s="338" t="s">
        <v>1239</v>
      </c>
      <c r="G8" s="362" t="s">
        <v>24</v>
      </c>
      <c r="H8" s="360" t="s">
        <v>6</v>
      </c>
      <c r="I8" s="360"/>
      <c r="J8" s="360"/>
      <c r="K8" s="360"/>
      <c r="L8" s="360"/>
      <c r="M8" s="341" t="s">
        <v>1331</v>
      </c>
      <c r="N8" s="342"/>
      <c r="O8" s="342"/>
      <c r="P8" s="343"/>
      <c r="Q8" s="356" t="s">
        <v>1242</v>
      </c>
      <c r="R8" s="356" t="s">
        <v>25</v>
      </c>
      <c r="S8" s="325" t="s">
        <v>1332</v>
      </c>
      <c r="T8" s="356" t="s">
        <v>14</v>
      </c>
    </row>
    <row r="9" spans="1:22" ht="45.75" customHeight="1" x14ac:dyDescent="0.25">
      <c r="A9" s="322"/>
      <c r="B9" s="346"/>
      <c r="C9" s="331"/>
      <c r="D9" s="360"/>
      <c r="E9" s="356"/>
      <c r="F9" s="339"/>
      <c r="G9" s="362"/>
      <c r="H9" s="366" t="s">
        <v>7</v>
      </c>
      <c r="I9" s="331" t="s">
        <v>20</v>
      </c>
      <c r="J9" s="331"/>
      <c r="K9" s="356" t="s">
        <v>19</v>
      </c>
      <c r="L9" s="364" t="s">
        <v>8</v>
      </c>
      <c r="M9" s="365" t="s">
        <v>7</v>
      </c>
      <c r="N9" s="356" t="s">
        <v>9</v>
      </c>
      <c r="O9" s="356" t="s">
        <v>10</v>
      </c>
      <c r="P9" s="362" t="s">
        <v>11</v>
      </c>
      <c r="Q9" s="356"/>
      <c r="R9" s="356"/>
      <c r="S9" s="326"/>
      <c r="T9" s="356"/>
    </row>
    <row r="10" spans="1:22" ht="33" customHeight="1" x14ac:dyDescent="0.25">
      <c r="A10" s="322"/>
      <c r="B10" s="346"/>
      <c r="C10" s="331"/>
      <c r="D10" s="360"/>
      <c r="E10" s="356"/>
      <c r="F10" s="340"/>
      <c r="G10" s="362"/>
      <c r="H10" s="366"/>
      <c r="I10" s="22" t="s">
        <v>18</v>
      </c>
      <c r="J10" s="22" t="s">
        <v>17</v>
      </c>
      <c r="K10" s="356"/>
      <c r="L10" s="364"/>
      <c r="M10" s="365"/>
      <c r="N10" s="356"/>
      <c r="O10" s="356"/>
      <c r="P10" s="362"/>
      <c r="Q10" s="356"/>
      <c r="R10" s="356"/>
      <c r="S10" s="327"/>
      <c r="T10" s="356"/>
    </row>
    <row r="11" spans="1:22" s="47" customFormat="1" ht="24.75" customHeight="1" x14ac:dyDescent="0.25">
      <c r="A11" s="75">
        <v>1</v>
      </c>
      <c r="B11" s="87" t="s">
        <v>322</v>
      </c>
      <c r="C11" s="86">
        <v>37356</v>
      </c>
      <c r="D11" s="75" t="s">
        <v>323</v>
      </c>
      <c r="E11" s="75" t="e">
        <f>VLOOKUP(D11,#REF!,2,FALSE)</f>
        <v>#REF!</v>
      </c>
      <c r="F11" s="75" t="str">
        <f>VLOOKUP(D11,Sheet1!$D$3:$F$348,3,FALSE)</f>
        <v>CĐ</v>
      </c>
      <c r="G11" s="75" t="s">
        <v>1303</v>
      </c>
      <c r="H11" s="55" t="s">
        <v>268</v>
      </c>
      <c r="I11" s="75"/>
      <c r="J11" s="75">
        <v>4</v>
      </c>
      <c r="K11" s="75">
        <v>4</v>
      </c>
      <c r="L11" s="88">
        <v>7</v>
      </c>
      <c r="M11" s="55" t="s">
        <v>227</v>
      </c>
      <c r="N11" s="75" t="s">
        <v>29</v>
      </c>
      <c r="O11" s="75">
        <v>3</v>
      </c>
      <c r="P11" s="88">
        <v>7</v>
      </c>
      <c r="Q11" s="75"/>
      <c r="R11" s="75" t="s">
        <v>667</v>
      </c>
      <c r="S11" s="75">
        <f>SUMIFS($O$11:$O$337,$U$11:$U$337,U11)</f>
        <v>16</v>
      </c>
      <c r="T11" s="55"/>
      <c r="U11" s="371" t="s">
        <v>1176</v>
      </c>
      <c r="V11" s="371"/>
    </row>
    <row r="12" spans="1:22" s="47" customFormat="1" ht="24.75" customHeight="1" x14ac:dyDescent="0.25">
      <c r="A12" s="75"/>
      <c r="B12" s="87"/>
      <c r="C12" s="86"/>
      <c r="D12" s="75"/>
      <c r="E12" s="75"/>
      <c r="F12" s="75"/>
      <c r="G12" s="75"/>
      <c r="H12" s="55" t="s">
        <v>128</v>
      </c>
      <c r="I12" s="75"/>
      <c r="J12" s="75">
        <v>2</v>
      </c>
      <c r="K12" s="75">
        <v>2</v>
      </c>
      <c r="L12" s="88">
        <v>7.6</v>
      </c>
      <c r="M12" s="55" t="s">
        <v>129</v>
      </c>
      <c r="N12" s="75" t="s">
        <v>130</v>
      </c>
      <c r="O12" s="75">
        <v>2</v>
      </c>
      <c r="P12" s="88">
        <v>7.6</v>
      </c>
      <c r="Q12" s="75"/>
      <c r="R12" s="75" t="s">
        <v>667</v>
      </c>
      <c r="S12" s="75"/>
      <c r="T12" s="55"/>
      <c r="U12" s="371" t="s">
        <v>1176</v>
      </c>
      <c r="V12" s="371"/>
    </row>
    <row r="13" spans="1:22" s="47" customFormat="1" ht="24.75" customHeight="1" x14ac:dyDescent="0.25">
      <c r="A13" s="75"/>
      <c r="B13" s="87"/>
      <c r="C13" s="86"/>
      <c r="D13" s="75"/>
      <c r="E13" s="75"/>
      <c r="F13" s="75"/>
      <c r="G13" s="75"/>
      <c r="H13" s="61" t="s">
        <v>269</v>
      </c>
      <c r="I13" s="77"/>
      <c r="J13" s="77">
        <v>5</v>
      </c>
      <c r="K13" s="77">
        <v>5</v>
      </c>
      <c r="L13" s="90">
        <v>8.1</v>
      </c>
      <c r="M13" s="55" t="s">
        <v>39</v>
      </c>
      <c r="N13" s="75" t="s">
        <v>40</v>
      </c>
      <c r="O13" s="75">
        <v>2</v>
      </c>
      <c r="P13" s="90">
        <v>8.1</v>
      </c>
      <c r="Q13" s="75"/>
      <c r="R13" s="75" t="s">
        <v>667</v>
      </c>
      <c r="S13" s="75"/>
      <c r="T13" s="55"/>
      <c r="U13" s="371" t="s">
        <v>1176</v>
      </c>
      <c r="V13" s="371"/>
    </row>
    <row r="14" spans="1:22" s="47" customFormat="1" ht="24.75" customHeight="1" x14ac:dyDescent="0.25">
      <c r="A14" s="75"/>
      <c r="B14" s="87"/>
      <c r="C14" s="86"/>
      <c r="D14" s="75"/>
      <c r="E14" s="75"/>
      <c r="F14" s="75"/>
      <c r="G14" s="75"/>
      <c r="H14" s="93"/>
      <c r="I14" s="73"/>
      <c r="J14" s="73"/>
      <c r="K14" s="73"/>
      <c r="L14" s="92"/>
      <c r="M14" s="55" t="s">
        <v>41</v>
      </c>
      <c r="N14" s="75" t="s">
        <v>42</v>
      </c>
      <c r="O14" s="75">
        <v>2</v>
      </c>
      <c r="P14" s="90">
        <v>8.1</v>
      </c>
      <c r="Q14" s="75"/>
      <c r="R14" s="75" t="s">
        <v>667</v>
      </c>
      <c r="S14" s="75"/>
      <c r="T14" s="55"/>
      <c r="U14" s="371" t="s">
        <v>1176</v>
      </c>
      <c r="V14" s="371"/>
    </row>
    <row r="15" spans="1:22" s="47" customFormat="1" ht="24.75" customHeight="1" x14ac:dyDescent="0.25">
      <c r="A15" s="75"/>
      <c r="B15" s="87"/>
      <c r="C15" s="86"/>
      <c r="D15" s="75"/>
      <c r="E15" s="75"/>
      <c r="F15" s="75"/>
      <c r="G15" s="75"/>
      <c r="H15" s="55" t="s">
        <v>325</v>
      </c>
      <c r="I15" s="75"/>
      <c r="J15" s="75">
        <v>2</v>
      </c>
      <c r="K15" s="75">
        <v>2</v>
      </c>
      <c r="L15" s="88">
        <v>7.9</v>
      </c>
      <c r="M15" s="55" t="s">
        <v>43</v>
      </c>
      <c r="N15" s="75" t="s">
        <v>44</v>
      </c>
      <c r="O15" s="75">
        <v>2</v>
      </c>
      <c r="P15" s="88">
        <v>7.9</v>
      </c>
      <c r="Q15" s="75"/>
      <c r="R15" s="75" t="s">
        <v>667</v>
      </c>
      <c r="S15" s="75"/>
      <c r="T15" s="55"/>
      <c r="U15" s="371" t="s">
        <v>1176</v>
      </c>
      <c r="V15" s="371"/>
    </row>
    <row r="16" spans="1:22" s="47" customFormat="1" ht="24.75" customHeight="1" x14ac:dyDescent="0.25">
      <c r="A16" s="75"/>
      <c r="B16" s="87"/>
      <c r="C16" s="86"/>
      <c r="D16" s="75"/>
      <c r="E16" s="75"/>
      <c r="F16" s="75"/>
      <c r="G16" s="75"/>
      <c r="H16" s="55" t="s">
        <v>136</v>
      </c>
      <c r="I16" s="75"/>
      <c r="J16" s="75">
        <v>3</v>
      </c>
      <c r="K16" s="75">
        <v>3</v>
      </c>
      <c r="L16" s="88">
        <v>7.5</v>
      </c>
      <c r="M16" s="55" t="s">
        <v>46</v>
      </c>
      <c r="N16" s="75" t="s">
        <v>47</v>
      </c>
      <c r="O16" s="75">
        <v>3</v>
      </c>
      <c r="P16" s="88"/>
      <c r="Q16" s="75"/>
      <c r="R16" s="75" t="s">
        <v>667</v>
      </c>
      <c r="S16" s="75"/>
      <c r="T16" s="55"/>
      <c r="U16" s="371" t="s">
        <v>1176</v>
      </c>
      <c r="V16" s="371"/>
    </row>
    <row r="17" spans="1:22" s="214" customFormat="1" ht="24.75" customHeight="1" x14ac:dyDescent="0.25">
      <c r="A17" s="148"/>
      <c r="B17" s="140"/>
      <c r="C17" s="225"/>
      <c r="D17" s="80"/>
      <c r="E17" s="80"/>
      <c r="F17" s="80"/>
      <c r="G17" s="148"/>
      <c r="H17" s="146" t="s">
        <v>59</v>
      </c>
      <c r="I17" s="148"/>
      <c r="J17" s="148">
        <v>2</v>
      </c>
      <c r="K17" s="148">
        <v>2</v>
      </c>
      <c r="L17" s="226">
        <v>6.9</v>
      </c>
      <c r="M17" s="146" t="s">
        <v>65</v>
      </c>
      <c r="N17" s="148" t="s">
        <v>66</v>
      </c>
      <c r="O17" s="148">
        <v>2</v>
      </c>
      <c r="P17" s="226">
        <v>6.9</v>
      </c>
      <c r="Q17" s="148"/>
      <c r="R17" s="148" t="s">
        <v>667</v>
      </c>
      <c r="S17" s="80"/>
      <c r="T17" s="146"/>
      <c r="U17" s="372" t="s">
        <v>1176</v>
      </c>
      <c r="V17" s="372"/>
    </row>
    <row r="18" spans="1:22" s="47" customFormat="1" ht="24.75" customHeight="1" x14ac:dyDescent="0.25">
      <c r="A18" s="73">
        <v>2</v>
      </c>
      <c r="B18" s="91" t="s">
        <v>408</v>
      </c>
      <c r="C18" s="97">
        <v>28798</v>
      </c>
      <c r="D18" s="73" t="s">
        <v>409</v>
      </c>
      <c r="E18" s="73" t="e">
        <f>VLOOKUP(D18,#REF!,2,FALSE)</f>
        <v>#REF!</v>
      </c>
      <c r="F18" s="73" t="str">
        <f>VLOOKUP(D18,Sheet1!$D$3:$F$348,3,FALSE)</f>
        <v>ĐH</v>
      </c>
      <c r="G18" s="73" t="s">
        <v>1305</v>
      </c>
      <c r="H18" s="93" t="s">
        <v>410</v>
      </c>
      <c r="I18" s="73">
        <v>5</v>
      </c>
      <c r="J18" s="73"/>
      <c r="K18" s="73">
        <v>4</v>
      </c>
      <c r="L18" s="92">
        <v>7</v>
      </c>
      <c r="M18" s="93" t="s">
        <v>227</v>
      </c>
      <c r="N18" s="73" t="s">
        <v>29</v>
      </c>
      <c r="O18" s="73">
        <v>3</v>
      </c>
      <c r="P18" s="92">
        <v>7</v>
      </c>
      <c r="Q18" s="73"/>
      <c r="R18" s="73" t="s">
        <v>667</v>
      </c>
      <c r="S18" s="73">
        <f t="shared" ref="S18:S68" si="0">SUMIFS($O$11:$O$337,$U$11:$U$337,U18)</f>
        <v>32</v>
      </c>
      <c r="T18" s="93"/>
      <c r="U18" s="371" t="s">
        <v>1177</v>
      </c>
      <c r="V18" s="371"/>
    </row>
    <row r="19" spans="1:22" s="47" customFormat="1" ht="24.75" customHeight="1" x14ac:dyDescent="0.25">
      <c r="A19" s="75"/>
      <c r="B19" s="87"/>
      <c r="C19" s="86"/>
      <c r="D19" s="75"/>
      <c r="E19" s="75"/>
      <c r="F19" s="75"/>
      <c r="G19" s="75"/>
      <c r="H19" s="55" t="s">
        <v>30</v>
      </c>
      <c r="I19" s="75">
        <v>4</v>
      </c>
      <c r="J19" s="75"/>
      <c r="K19" s="75">
        <v>3</v>
      </c>
      <c r="L19" s="88">
        <v>9</v>
      </c>
      <c r="M19" s="55" t="s">
        <v>30</v>
      </c>
      <c r="N19" s="75" t="s">
        <v>31</v>
      </c>
      <c r="O19" s="75">
        <v>2</v>
      </c>
      <c r="P19" s="88">
        <v>9</v>
      </c>
      <c r="Q19" s="75"/>
      <c r="R19" s="75" t="s">
        <v>667</v>
      </c>
      <c r="S19" s="75"/>
      <c r="T19" s="55"/>
      <c r="U19" s="371" t="s">
        <v>1177</v>
      </c>
      <c r="V19" s="371"/>
    </row>
    <row r="20" spans="1:22" s="47" customFormat="1" ht="24.75" customHeight="1" x14ac:dyDescent="0.25">
      <c r="A20" s="75"/>
      <c r="B20" s="87"/>
      <c r="C20" s="86"/>
      <c r="D20" s="75"/>
      <c r="E20" s="75"/>
      <c r="F20" s="75"/>
      <c r="G20" s="75"/>
      <c r="H20" s="55" t="s">
        <v>262</v>
      </c>
      <c r="I20" s="75">
        <v>5</v>
      </c>
      <c r="J20" s="75"/>
      <c r="K20" s="75">
        <v>4</v>
      </c>
      <c r="L20" s="88">
        <v>6</v>
      </c>
      <c r="M20" s="55" t="s">
        <v>324</v>
      </c>
      <c r="N20" s="75" t="s">
        <v>35</v>
      </c>
      <c r="O20" s="75">
        <v>2</v>
      </c>
      <c r="P20" s="88">
        <v>6</v>
      </c>
      <c r="Q20" s="75"/>
      <c r="R20" s="75" t="s">
        <v>667</v>
      </c>
      <c r="S20" s="75"/>
      <c r="T20" s="55"/>
      <c r="U20" s="371" t="s">
        <v>1177</v>
      </c>
      <c r="V20" s="371"/>
    </row>
    <row r="21" spans="1:22" s="47" customFormat="1" ht="24.75" customHeight="1" x14ac:dyDescent="0.25">
      <c r="A21" s="75"/>
      <c r="B21" s="87"/>
      <c r="C21" s="86"/>
      <c r="D21" s="75"/>
      <c r="E21" s="75"/>
      <c r="F21" s="75"/>
      <c r="G21" s="75"/>
      <c r="H21" s="55" t="s">
        <v>264</v>
      </c>
      <c r="I21" s="75">
        <v>4</v>
      </c>
      <c r="J21" s="75"/>
      <c r="K21" s="75">
        <v>3</v>
      </c>
      <c r="L21" s="88">
        <v>6</v>
      </c>
      <c r="M21" s="55" t="s">
        <v>37</v>
      </c>
      <c r="N21" s="75" t="s">
        <v>38</v>
      </c>
      <c r="O21" s="75">
        <v>2</v>
      </c>
      <c r="P21" s="88">
        <v>6</v>
      </c>
      <c r="Q21" s="75"/>
      <c r="R21" s="75" t="s">
        <v>667</v>
      </c>
      <c r="S21" s="75"/>
      <c r="T21" s="55"/>
      <c r="U21" s="371" t="s">
        <v>1177</v>
      </c>
      <c r="V21" s="371"/>
    </row>
    <row r="22" spans="1:22" s="47" customFormat="1" ht="24.75" customHeight="1" x14ac:dyDescent="0.25">
      <c r="A22" s="75"/>
      <c r="B22" s="87"/>
      <c r="C22" s="86"/>
      <c r="D22" s="75"/>
      <c r="E22" s="75"/>
      <c r="F22" s="75"/>
      <c r="G22" s="75"/>
      <c r="H22" s="55" t="s">
        <v>129</v>
      </c>
      <c r="I22" s="75">
        <v>3</v>
      </c>
      <c r="J22" s="75"/>
      <c r="K22" s="75">
        <v>2</v>
      </c>
      <c r="L22" s="88">
        <v>6</v>
      </c>
      <c r="M22" s="55" t="s">
        <v>129</v>
      </c>
      <c r="N22" s="75" t="s">
        <v>130</v>
      </c>
      <c r="O22" s="75">
        <v>2</v>
      </c>
      <c r="P22" s="88">
        <v>6</v>
      </c>
      <c r="Q22" s="75"/>
      <c r="R22" s="75" t="s">
        <v>667</v>
      </c>
      <c r="S22" s="75"/>
      <c r="T22" s="55"/>
      <c r="U22" s="371" t="s">
        <v>1177</v>
      </c>
      <c r="V22" s="371"/>
    </row>
    <row r="23" spans="1:22" s="47" customFormat="1" ht="24.75" customHeight="1" x14ac:dyDescent="0.25">
      <c r="A23" s="75"/>
      <c r="B23" s="87"/>
      <c r="C23" s="86"/>
      <c r="D23" s="75"/>
      <c r="E23" s="75"/>
      <c r="F23" s="75"/>
      <c r="G23" s="75"/>
      <c r="H23" s="55" t="s">
        <v>528</v>
      </c>
      <c r="I23" s="75">
        <v>3</v>
      </c>
      <c r="J23" s="75"/>
      <c r="K23" s="75">
        <v>2</v>
      </c>
      <c r="L23" s="88">
        <v>7</v>
      </c>
      <c r="M23" s="61" t="s">
        <v>134</v>
      </c>
      <c r="N23" s="77" t="s">
        <v>135</v>
      </c>
      <c r="O23" s="77">
        <v>3</v>
      </c>
      <c r="P23" s="90">
        <v>7.5</v>
      </c>
      <c r="Q23" s="77"/>
      <c r="R23" s="77" t="s">
        <v>667</v>
      </c>
      <c r="S23" s="77"/>
      <c r="T23" s="61" t="s">
        <v>677</v>
      </c>
      <c r="U23" s="371" t="s">
        <v>1177</v>
      </c>
      <c r="V23" s="371"/>
    </row>
    <row r="24" spans="1:22" s="47" customFormat="1" ht="24.75" customHeight="1" x14ac:dyDescent="0.25">
      <c r="A24" s="75"/>
      <c r="B24" s="87"/>
      <c r="C24" s="86"/>
      <c r="D24" s="75"/>
      <c r="E24" s="75"/>
      <c r="F24" s="75"/>
      <c r="G24" s="75"/>
      <c r="H24" s="55" t="s">
        <v>780</v>
      </c>
      <c r="I24" s="75">
        <v>3</v>
      </c>
      <c r="J24" s="75"/>
      <c r="K24" s="75">
        <v>2</v>
      </c>
      <c r="L24" s="88">
        <v>8</v>
      </c>
      <c r="M24" s="93"/>
      <c r="N24" s="73"/>
      <c r="O24" s="73"/>
      <c r="P24" s="92"/>
      <c r="Q24" s="73"/>
      <c r="R24" s="73"/>
      <c r="S24" s="73"/>
      <c r="T24" s="93"/>
      <c r="U24" s="371"/>
      <c r="V24" s="371"/>
    </row>
    <row r="25" spans="1:22" s="47" customFormat="1" ht="24.75" customHeight="1" x14ac:dyDescent="0.25">
      <c r="A25" s="75"/>
      <c r="B25" s="87"/>
      <c r="C25" s="86"/>
      <c r="D25" s="75"/>
      <c r="E25" s="75"/>
      <c r="F25" s="75"/>
      <c r="G25" s="75"/>
      <c r="H25" s="55" t="s">
        <v>224</v>
      </c>
      <c r="I25" s="75">
        <v>5</v>
      </c>
      <c r="J25" s="75"/>
      <c r="K25" s="75">
        <v>4</v>
      </c>
      <c r="L25" s="88">
        <v>9</v>
      </c>
      <c r="M25" s="55" t="s">
        <v>46</v>
      </c>
      <c r="N25" s="75" t="s">
        <v>47</v>
      </c>
      <c r="O25" s="75">
        <v>3</v>
      </c>
      <c r="P25" s="88"/>
      <c r="Q25" s="75"/>
      <c r="R25" s="75" t="s">
        <v>667</v>
      </c>
      <c r="S25" s="75"/>
      <c r="T25" s="55"/>
      <c r="U25" s="371" t="s">
        <v>1177</v>
      </c>
      <c r="V25" s="371"/>
    </row>
    <row r="26" spans="1:22" s="47" customFormat="1" ht="24.75" customHeight="1" x14ac:dyDescent="0.25">
      <c r="A26" s="75"/>
      <c r="B26" s="87"/>
      <c r="C26" s="86"/>
      <c r="D26" s="75"/>
      <c r="E26" s="75"/>
      <c r="F26" s="75"/>
      <c r="G26" s="75"/>
      <c r="H26" s="55" t="s">
        <v>411</v>
      </c>
      <c r="I26" s="75">
        <v>4</v>
      </c>
      <c r="J26" s="75"/>
      <c r="K26" s="75"/>
      <c r="L26" s="88">
        <v>7</v>
      </c>
      <c r="M26" s="55" t="s">
        <v>49</v>
      </c>
      <c r="N26" s="75" t="s">
        <v>50</v>
      </c>
      <c r="O26" s="75">
        <v>2</v>
      </c>
      <c r="P26" s="88"/>
      <c r="Q26" s="75"/>
      <c r="R26" s="75"/>
      <c r="S26" s="75"/>
      <c r="T26" s="55" t="s">
        <v>668</v>
      </c>
      <c r="U26" s="371"/>
      <c r="V26" s="371"/>
    </row>
    <row r="27" spans="1:22" s="47" customFormat="1" ht="24.75" customHeight="1" x14ac:dyDescent="0.25">
      <c r="A27" s="75"/>
      <c r="B27" s="87"/>
      <c r="C27" s="86"/>
      <c r="D27" s="75"/>
      <c r="E27" s="75"/>
      <c r="F27" s="75"/>
      <c r="G27" s="75"/>
      <c r="H27" s="55" t="s">
        <v>497</v>
      </c>
      <c r="I27" s="75">
        <v>4</v>
      </c>
      <c r="J27" s="75"/>
      <c r="K27" s="75">
        <v>3</v>
      </c>
      <c r="L27" s="88">
        <v>9</v>
      </c>
      <c r="M27" s="55" t="s">
        <v>53</v>
      </c>
      <c r="N27" s="75" t="s">
        <v>54</v>
      </c>
      <c r="O27" s="75">
        <v>3</v>
      </c>
      <c r="P27" s="88">
        <v>9</v>
      </c>
      <c r="Q27" s="75"/>
      <c r="R27" s="75" t="s">
        <v>667</v>
      </c>
      <c r="S27" s="75"/>
      <c r="T27" s="55"/>
      <c r="U27" s="371" t="s">
        <v>1177</v>
      </c>
      <c r="V27" s="371"/>
    </row>
    <row r="28" spans="1:22" s="47" customFormat="1" ht="24.75" customHeight="1" x14ac:dyDescent="0.25">
      <c r="A28" s="75"/>
      <c r="B28" s="87"/>
      <c r="C28" s="86"/>
      <c r="D28" s="75"/>
      <c r="E28" s="75"/>
      <c r="F28" s="75"/>
      <c r="G28" s="75"/>
      <c r="H28" s="55" t="s">
        <v>232</v>
      </c>
      <c r="I28" s="75">
        <v>4</v>
      </c>
      <c r="J28" s="75"/>
      <c r="K28" s="75">
        <v>3</v>
      </c>
      <c r="L28" s="88">
        <v>7</v>
      </c>
      <c r="M28" s="55" t="s">
        <v>51</v>
      </c>
      <c r="N28" s="75" t="s">
        <v>52</v>
      </c>
      <c r="O28" s="75">
        <v>3</v>
      </c>
      <c r="P28" s="88">
        <v>7</v>
      </c>
      <c r="Q28" s="75"/>
      <c r="R28" s="75" t="s">
        <v>667</v>
      </c>
      <c r="S28" s="75"/>
      <c r="T28" s="55"/>
      <c r="U28" s="371" t="s">
        <v>1177</v>
      </c>
      <c r="V28" s="371"/>
    </row>
    <row r="29" spans="1:22" s="47" customFormat="1" ht="24.75" customHeight="1" x14ac:dyDescent="0.25">
      <c r="A29" s="75"/>
      <c r="B29" s="87"/>
      <c r="C29" s="86"/>
      <c r="D29" s="75"/>
      <c r="E29" s="75"/>
      <c r="F29" s="75"/>
      <c r="G29" s="75"/>
      <c r="H29" s="55" t="s">
        <v>412</v>
      </c>
      <c r="I29" s="75" t="s">
        <v>381</v>
      </c>
      <c r="J29" s="75"/>
      <c r="K29" s="75"/>
      <c r="L29" s="88" t="s">
        <v>413</v>
      </c>
      <c r="M29" s="55" t="s">
        <v>75</v>
      </c>
      <c r="N29" s="75" t="s">
        <v>76</v>
      </c>
      <c r="O29" s="75">
        <v>3</v>
      </c>
      <c r="P29" s="88"/>
      <c r="Q29" s="75"/>
      <c r="R29" s="75"/>
      <c r="S29" s="75"/>
      <c r="T29" s="55" t="s">
        <v>668</v>
      </c>
      <c r="U29" s="371"/>
      <c r="V29" s="371"/>
    </row>
    <row r="30" spans="1:22" s="47" customFormat="1" ht="24.75" customHeight="1" x14ac:dyDescent="0.25">
      <c r="A30" s="75"/>
      <c r="B30" s="87"/>
      <c r="C30" s="86"/>
      <c r="D30" s="75"/>
      <c r="E30" s="75"/>
      <c r="F30" s="75"/>
      <c r="G30" s="75"/>
      <c r="H30" s="55" t="s">
        <v>414</v>
      </c>
      <c r="I30" s="75">
        <v>4</v>
      </c>
      <c r="J30" s="75"/>
      <c r="K30" s="75">
        <v>3</v>
      </c>
      <c r="L30" s="88">
        <v>9</v>
      </c>
      <c r="M30" s="55" t="s">
        <v>142</v>
      </c>
      <c r="N30" s="75" t="s">
        <v>143</v>
      </c>
      <c r="O30" s="75">
        <v>3</v>
      </c>
      <c r="P30" s="88">
        <v>9</v>
      </c>
      <c r="Q30" s="75"/>
      <c r="R30" s="75" t="s">
        <v>667</v>
      </c>
      <c r="S30" s="75"/>
      <c r="T30" s="55"/>
      <c r="U30" s="371" t="s">
        <v>1177</v>
      </c>
      <c r="V30" s="371"/>
    </row>
    <row r="31" spans="1:22" s="47" customFormat="1" ht="24.75" customHeight="1" x14ac:dyDescent="0.25">
      <c r="A31" s="75"/>
      <c r="B31" s="87"/>
      <c r="C31" s="86"/>
      <c r="D31" s="75"/>
      <c r="E31" s="75"/>
      <c r="F31" s="75"/>
      <c r="G31" s="75"/>
      <c r="H31" s="55" t="s">
        <v>417</v>
      </c>
      <c r="I31" s="75">
        <v>4</v>
      </c>
      <c r="J31" s="75"/>
      <c r="K31" s="75"/>
      <c r="L31" s="88">
        <v>8</v>
      </c>
      <c r="M31" s="55" t="s">
        <v>149</v>
      </c>
      <c r="N31" s="75" t="s">
        <v>150</v>
      </c>
      <c r="O31" s="75">
        <v>3</v>
      </c>
      <c r="P31" s="88"/>
      <c r="Q31" s="75"/>
      <c r="R31" s="75"/>
      <c r="S31" s="75"/>
      <c r="T31" s="55" t="s">
        <v>668</v>
      </c>
      <c r="U31" s="371"/>
      <c r="V31" s="371"/>
    </row>
    <row r="32" spans="1:22" s="47" customFormat="1" ht="24.75" customHeight="1" x14ac:dyDescent="0.25">
      <c r="A32" s="75"/>
      <c r="B32" s="87"/>
      <c r="C32" s="86"/>
      <c r="D32" s="75"/>
      <c r="E32" s="75"/>
      <c r="F32" s="75"/>
      <c r="G32" s="75"/>
      <c r="H32" s="55" t="s">
        <v>216</v>
      </c>
      <c r="I32" s="75">
        <v>4</v>
      </c>
      <c r="J32" s="75"/>
      <c r="K32" s="75">
        <v>3</v>
      </c>
      <c r="L32" s="88">
        <v>8</v>
      </c>
      <c r="M32" s="55" t="s">
        <v>189</v>
      </c>
      <c r="N32" s="75" t="s">
        <v>190</v>
      </c>
      <c r="O32" s="75">
        <v>3</v>
      </c>
      <c r="P32" s="88">
        <v>8</v>
      </c>
      <c r="Q32" s="75"/>
      <c r="R32" s="75" t="s">
        <v>667</v>
      </c>
      <c r="S32" s="75"/>
      <c r="T32" s="55"/>
      <c r="U32" s="371" t="s">
        <v>1177</v>
      </c>
      <c r="V32" s="371"/>
    </row>
    <row r="33" spans="1:22" s="47" customFormat="1" ht="24.75" customHeight="1" x14ac:dyDescent="0.25">
      <c r="A33" s="75"/>
      <c r="B33" s="87"/>
      <c r="C33" s="86"/>
      <c r="D33" s="75"/>
      <c r="E33" s="75"/>
      <c r="F33" s="75"/>
      <c r="G33" s="75"/>
      <c r="H33" s="55" t="s">
        <v>418</v>
      </c>
      <c r="I33" s="75">
        <v>5</v>
      </c>
      <c r="J33" s="75"/>
      <c r="K33" s="75">
        <v>4</v>
      </c>
      <c r="L33" s="88">
        <v>8</v>
      </c>
      <c r="M33" s="55" t="s">
        <v>157</v>
      </c>
      <c r="N33" s="75" t="s">
        <v>158</v>
      </c>
      <c r="O33" s="75">
        <v>3</v>
      </c>
      <c r="P33" s="88">
        <v>8</v>
      </c>
      <c r="Q33" s="75"/>
      <c r="R33" s="75" t="s">
        <v>667</v>
      </c>
      <c r="S33" s="75"/>
      <c r="T33" s="55"/>
      <c r="U33" s="371" t="s">
        <v>1177</v>
      </c>
      <c r="V33" s="371"/>
    </row>
    <row r="34" spans="1:22" s="48" customFormat="1" ht="24.75" customHeight="1" x14ac:dyDescent="0.25">
      <c r="A34" s="80"/>
      <c r="B34" s="95"/>
      <c r="C34" s="94"/>
      <c r="D34" s="80"/>
      <c r="E34" s="80"/>
      <c r="F34" s="80"/>
      <c r="G34" s="80"/>
      <c r="H34" s="72" t="s">
        <v>426</v>
      </c>
      <c r="I34" s="80">
        <v>4</v>
      </c>
      <c r="J34" s="80"/>
      <c r="K34" s="80"/>
      <c r="L34" s="96">
        <v>8</v>
      </c>
      <c r="M34" s="72" t="s">
        <v>167</v>
      </c>
      <c r="N34" s="80" t="s">
        <v>168</v>
      </c>
      <c r="O34" s="80">
        <v>3</v>
      </c>
      <c r="P34" s="96"/>
      <c r="Q34" s="80"/>
      <c r="R34" s="80"/>
      <c r="S34" s="80"/>
      <c r="T34" s="72" t="s">
        <v>668</v>
      </c>
      <c r="U34" s="373"/>
      <c r="V34" s="373"/>
    </row>
    <row r="35" spans="1:22" s="47" customFormat="1" ht="24.75" customHeight="1" x14ac:dyDescent="0.25">
      <c r="A35" s="73">
        <v>3</v>
      </c>
      <c r="B35" s="91" t="s">
        <v>427</v>
      </c>
      <c r="C35" s="97">
        <v>35079</v>
      </c>
      <c r="D35" s="73" t="s">
        <v>428</v>
      </c>
      <c r="E35" s="73" t="e">
        <f>VLOOKUP(D35,#REF!,2,FALSE)</f>
        <v>#REF!</v>
      </c>
      <c r="F35" s="73" t="str">
        <f>VLOOKUP(D35,Sheet1!$D$3:$F$348,3,FALSE)</f>
        <v>ĐH</v>
      </c>
      <c r="G35" s="73" t="s">
        <v>1304</v>
      </c>
      <c r="H35" s="93" t="s">
        <v>429</v>
      </c>
      <c r="I35" s="73"/>
      <c r="J35" s="73">
        <v>3</v>
      </c>
      <c r="K35" s="73">
        <v>3</v>
      </c>
      <c r="L35" s="92">
        <v>6</v>
      </c>
      <c r="M35" s="93" t="s">
        <v>227</v>
      </c>
      <c r="N35" s="73" t="s">
        <v>29</v>
      </c>
      <c r="O35" s="73">
        <v>3</v>
      </c>
      <c r="P35" s="92">
        <v>5.5</v>
      </c>
      <c r="Q35" s="73"/>
      <c r="R35" s="73" t="s">
        <v>667</v>
      </c>
      <c r="S35" s="73">
        <f t="shared" si="0"/>
        <v>55</v>
      </c>
      <c r="T35" s="98" t="s">
        <v>677</v>
      </c>
      <c r="U35" s="371" t="s">
        <v>1180</v>
      </c>
      <c r="V35" s="371"/>
    </row>
    <row r="36" spans="1:22" s="47" customFormat="1" ht="24.75" customHeight="1" x14ac:dyDescent="0.25">
      <c r="A36" s="75"/>
      <c r="B36" s="87"/>
      <c r="C36" s="86"/>
      <c r="D36" s="75"/>
      <c r="E36" s="75"/>
      <c r="F36" s="75"/>
      <c r="G36" s="75"/>
      <c r="H36" s="55" t="s">
        <v>430</v>
      </c>
      <c r="I36" s="75"/>
      <c r="J36" s="75">
        <v>2</v>
      </c>
      <c r="K36" s="75">
        <v>2</v>
      </c>
      <c r="L36" s="88">
        <v>5</v>
      </c>
      <c r="M36" s="55" t="s">
        <v>324</v>
      </c>
      <c r="N36" s="75" t="s">
        <v>35</v>
      </c>
      <c r="O36" s="75">
        <v>2</v>
      </c>
      <c r="P36" s="88">
        <v>5.5</v>
      </c>
      <c r="Q36" s="75"/>
      <c r="R36" s="75" t="s">
        <v>667</v>
      </c>
      <c r="S36" s="75"/>
      <c r="T36" s="93"/>
      <c r="U36" s="371" t="s">
        <v>1180</v>
      </c>
      <c r="V36" s="371"/>
    </row>
    <row r="37" spans="1:22" s="47" customFormat="1" ht="24.75" customHeight="1" x14ac:dyDescent="0.25">
      <c r="A37" s="75"/>
      <c r="B37" s="87"/>
      <c r="C37" s="86"/>
      <c r="D37" s="75"/>
      <c r="E37" s="75"/>
      <c r="F37" s="75"/>
      <c r="G37" s="75"/>
      <c r="H37" s="55" t="s">
        <v>297</v>
      </c>
      <c r="I37" s="75"/>
      <c r="J37" s="75">
        <v>2</v>
      </c>
      <c r="K37" s="75"/>
      <c r="L37" s="88">
        <v>7.1</v>
      </c>
      <c r="M37" s="55" t="s">
        <v>30</v>
      </c>
      <c r="N37" s="75" t="s">
        <v>31</v>
      </c>
      <c r="O37" s="75">
        <v>2</v>
      </c>
      <c r="P37" s="88"/>
      <c r="Q37" s="75"/>
      <c r="R37" s="75"/>
      <c r="S37" s="75"/>
      <c r="T37" s="55" t="s">
        <v>668</v>
      </c>
      <c r="U37" s="371"/>
      <c r="V37" s="371"/>
    </row>
    <row r="38" spans="1:22" s="47" customFormat="1" ht="24.75" customHeight="1" x14ac:dyDescent="0.25">
      <c r="A38" s="75"/>
      <c r="B38" s="87"/>
      <c r="C38" s="86"/>
      <c r="D38" s="75"/>
      <c r="E38" s="75"/>
      <c r="F38" s="75"/>
      <c r="G38" s="75"/>
      <c r="H38" s="55" t="s">
        <v>32</v>
      </c>
      <c r="I38" s="75"/>
      <c r="J38" s="75">
        <v>2</v>
      </c>
      <c r="K38" s="75">
        <v>2</v>
      </c>
      <c r="L38" s="88">
        <v>6.7</v>
      </c>
      <c r="M38" s="55" t="s">
        <v>32</v>
      </c>
      <c r="N38" s="75" t="s">
        <v>33</v>
      </c>
      <c r="O38" s="75">
        <v>2</v>
      </c>
      <c r="P38" s="88">
        <v>6.7</v>
      </c>
      <c r="Q38" s="75"/>
      <c r="R38" s="75" t="s">
        <v>667</v>
      </c>
      <c r="S38" s="75"/>
      <c r="T38" s="55"/>
      <c r="U38" s="371" t="s">
        <v>1180</v>
      </c>
      <c r="V38" s="371"/>
    </row>
    <row r="39" spans="1:22" s="47" customFormat="1" ht="24.75" customHeight="1" x14ac:dyDescent="0.25">
      <c r="A39" s="75"/>
      <c r="B39" s="87"/>
      <c r="C39" s="86"/>
      <c r="D39" s="75"/>
      <c r="E39" s="75"/>
      <c r="F39" s="75"/>
      <c r="G39" s="75"/>
      <c r="H39" s="55" t="s">
        <v>330</v>
      </c>
      <c r="I39" s="75"/>
      <c r="J39" s="75">
        <v>3</v>
      </c>
      <c r="K39" s="75">
        <v>3</v>
      </c>
      <c r="L39" s="88">
        <v>7.7</v>
      </c>
      <c r="M39" s="55" t="s">
        <v>37</v>
      </c>
      <c r="N39" s="75" t="s">
        <v>38</v>
      </c>
      <c r="O39" s="75">
        <v>2</v>
      </c>
      <c r="P39" s="88">
        <v>7.7</v>
      </c>
      <c r="Q39" s="75"/>
      <c r="R39" s="75" t="s">
        <v>667</v>
      </c>
      <c r="S39" s="75"/>
      <c r="T39" s="55"/>
      <c r="U39" s="371" t="s">
        <v>1180</v>
      </c>
      <c r="V39" s="371"/>
    </row>
    <row r="40" spans="1:22" s="47" customFormat="1" ht="24.75" customHeight="1" x14ac:dyDescent="0.25">
      <c r="A40" s="75"/>
      <c r="B40" s="87"/>
      <c r="C40" s="86"/>
      <c r="D40" s="75"/>
      <c r="E40" s="75"/>
      <c r="F40" s="75"/>
      <c r="G40" s="75"/>
      <c r="H40" s="55" t="s">
        <v>129</v>
      </c>
      <c r="I40" s="75"/>
      <c r="J40" s="75">
        <v>2</v>
      </c>
      <c r="K40" s="75">
        <v>2</v>
      </c>
      <c r="L40" s="88">
        <v>6.9</v>
      </c>
      <c r="M40" s="55" t="s">
        <v>129</v>
      </c>
      <c r="N40" s="75" t="s">
        <v>130</v>
      </c>
      <c r="O40" s="75">
        <v>2</v>
      </c>
      <c r="P40" s="88">
        <v>6.9</v>
      </c>
      <c r="Q40" s="75"/>
      <c r="R40" s="75" t="s">
        <v>667</v>
      </c>
      <c r="S40" s="75"/>
      <c r="T40" s="55"/>
      <c r="U40" s="371" t="s">
        <v>1180</v>
      </c>
      <c r="V40" s="371"/>
    </row>
    <row r="41" spans="1:22" s="47" customFormat="1" ht="24.75" customHeight="1" x14ac:dyDescent="0.25">
      <c r="A41" s="75"/>
      <c r="B41" s="87"/>
      <c r="C41" s="86"/>
      <c r="D41" s="75"/>
      <c r="E41" s="75"/>
      <c r="F41" s="75"/>
      <c r="G41" s="75"/>
      <c r="H41" s="55" t="s">
        <v>39</v>
      </c>
      <c r="I41" s="75"/>
      <c r="J41" s="75">
        <v>2</v>
      </c>
      <c r="K41" s="75">
        <v>2</v>
      </c>
      <c r="L41" s="88">
        <v>4.2</v>
      </c>
      <c r="M41" s="55" t="s">
        <v>39</v>
      </c>
      <c r="N41" s="75" t="s">
        <v>40</v>
      </c>
      <c r="O41" s="75">
        <v>2</v>
      </c>
      <c r="P41" s="88">
        <v>4.2</v>
      </c>
      <c r="Q41" s="75"/>
      <c r="R41" s="75" t="s">
        <v>667</v>
      </c>
      <c r="S41" s="75"/>
      <c r="T41" s="55"/>
      <c r="U41" s="371" t="s">
        <v>1180</v>
      </c>
      <c r="V41" s="371"/>
    </row>
    <row r="42" spans="1:22" s="47" customFormat="1" ht="24.75" customHeight="1" x14ac:dyDescent="0.25">
      <c r="A42" s="75"/>
      <c r="B42" s="87"/>
      <c r="C42" s="86"/>
      <c r="D42" s="75"/>
      <c r="E42" s="75"/>
      <c r="F42" s="75"/>
      <c r="G42" s="75"/>
      <c r="H42" s="55" t="s">
        <v>41</v>
      </c>
      <c r="I42" s="75"/>
      <c r="J42" s="75">
        <v>2</v>
      </c>
      <c r="K42" s="75">
        <v>2</v>
      </c>
      <c r="L42" s="88">
        <v>5</v>
      </c>
      <c r="M42" s="55" t="s">
        <v>41</v>
      </c>
      <c r="N42" s="75" t="s">
        <v>42</v>
      </c>
      <c r="O42" s="75">
        <v>2</v>
      </c>
      <c r="P42" s="88">
        <v>5</v>
      </c>
      <c r="Q42" s="75"/>
      <c r="R42" s="75" t="s">
        <v>667</v>
      </c>
      <c r="S42" s="75"/>
      <c r="T42" s="55"/>
      <c r="U42" s="371" t="s">
        <v>1180</v>
      </c>
      <c r="V42" s="371"/>
    </row>
    <row r="43" spans="1:22" s="47" customFormat="1" ht="24.75" customHeight="1" x14ac:dyDescent="0.25">
      <c r="A43" s="75"/>
      <c r="B43" s="87"/>
      <c r="C43" s="86"/>
      <c r="D43" s="75"/>
      <c r="E43" s="75"/>
      <c r="F43" s="75"/>
      <c r="G43" s="75"/>
      <c r="H43" s="55" t="s">
        <v>43</v>
      </c>
      <c r="I43" s="75"/>
      <c r="J43" s="75">
        <v>2</v>
      </c>
      <c r="K43" s="75">
        <v>2</v>
      </c>
      <c r="L43" s="88">
        <v>5.3</v>
      </c>
      <c r="M43" s="55" t="s">
        <v>43</v>
      </c>
      <c r="N43" s="75" t="s">
        <v>44</v>
      </c>
      <c r="O43" s="75">
        <v>2</v>
      </c>
      <c r="P43" s="88">
        <v>5.3</v>
      </c>
      <c r="Q43" s="75"/>
      <c r="R43" s="75" t="s">
        <v>667</v>
      </c>
      <c r="S43" s="75"/>
      <c r="T43" s="55"/>
      <c r="U43" s="371" t="s">
        <v>1180</v>
      </c>
      <c r="V43" s="371"/>
    </row>
    <row r="44" spans="1:22" s="47" customFormat="1" ht="24.75" customHeight="1" x14ac:dyDescent="0.25">
      <c r="A44" s="75"/>
      <c r="B44" s="87"/>
      <c r="C44" s="86"/>
      <c r="D44" s="75"/>
      <c r="E44" s="75"/>
      <c r="F44" s="75"/>
      <c r="G44" s="75"/>
      <c r="H44" s="55" t="s">
        <v>351</v>
      </c>
      <c r="I44" s="75"/>
      <c r="J44" s="75">
        <v>2</v>
      </c>
      <c r="K44" s="75">
        <v>2</v>
      </c>
      <c r="L44" s="88">
        <v>5.6</v>
      </c>
      <c r="M44" s="61" t="s">
        <v>134</v>
      </c>
      <c r="N44" s="77" t="s">
        <v>135</v>
      </c>
      <c r="O44" s="77">
        <v>3</v>
      </c>
      <c r="P44" s="90">
        <v>6.1</v>
      </c>
      <c r="Q44" s="77"/>
      <c r="R44" s="77" t="s">
        <v>667</v>
      </c>
      <c r="S44" s="77"/>
      <c r="T44" s="61" t="s">
        <v>677</v>
      </c>
      <c r="U44" s="371" t="s">
        <v>1180</v>
      </c>
      <c r="V44" s="371"/>
    </row>
    <row r="45" spans="1:22" s="47" customFormat="1" ht="24.75" customHeight="1" x14ac:dyDescent="0.25">
      <c r="A45" s="75"/>
      <c r="B45" s="87"/>
      <c r="C45" s="86"/>
      <c r="D45" s="75"/>
      <c r="E45" s="75"/>
      <c r="F45" s="75"/>
      <c r="G45" s="75"/>
      <c r="H45" s="55" t="s">
        <v>781</v>
      </c>
      <c r="I45" s="75"/>
      <c r="J45" s="75">
        <v>2</v>
      </c>
      <c r="K45" s="75">
        <v>2</v>
      </c>
      <c r="L45" s="88">
        <v>6.6</v>
      </c>
      <c r="M45" s="93"/>
      <c r="N45" s="73"/>
      <c r="O45" s="73"/>
      <c r="P45" s="92"/>
      <c r="Q45" s="73"/>
      <c r="R45" s="73"/>
      <c r="S45" s="73"/>
      <c r="T45" s="93"/>
      <c r="U45" s="371"/>
      <c r="V45" s="371"/>
    </row>
    <row r="46" spans="1:22" s="47" customFormat="1" ht="24.75" customHeight="1" x14ac:dyDescent="0.25">
      <c r="A46" s="75"/>
      <c r="B46" s="87"/>
      <c r="C46" s="86"/>
      <c r="D46" s="75"/>
      <c r="E46" s="75"/>
      <c r="F46" s="75"/>
      <c r="G46" s="75"/>
      <c r="H46" s="55" t="s">
        <v>45</v>
      </c>
      <c r="I46" s="75"/>
      <c r="J46" s="75">
        <v>3</v>
      </c>
      <c r="K46" s="75">
        <v>3</v>
      </c>
      <c r="L46" s="88">
        <v>5.9</v>
      </c>
      <c r="M46" s="55" t="s">
        <v>46</v>
      </c>
      <c r="N46" s="75" t="s">
        <v>47</v>
      </c>
      <c r="O46" s="75">
        <v>3</v>
      </c>
      <c r="P46" s="88"/>
      <c r="Q46" s="75"/>
      <c r="R46" s="75" t="s">
        <v>667</v>
      </c>
      <c r="S46" s="75"/>
      <c r="T46" s="55"/>
      <c r="U46" s="371" t="s">
        <v>1180</v>
      </c>
      <c r="V46" s="371"/>
    </row>
    <row r="47" spans="1:22" s="47" customFormat="1" ht="24.75" customHeight="1" x14ac:dyDescent="0.25">
      <c r="A47" s="75"/>
      <c r="B47" s="87"/>
      <c r="C47" s="86"/>
      <c r="D47" s="75"/>
      <c r="E47" s="75"/>
      <c r="F47" s="75"/>
      <c r="G47" s="75"/>
      <c r="H47" s="55" t="s">
        <v>49</v>
      </c>
      <c r="I47" s="75"/>
      <c r="J47" s="75">
        <v>2</v>
      </c>
      <c r="K47" s="75">
        <v>2</v>
      </c>
      <c r="L47" s="88">
        <v>7.7</v>
      </c>
      <c r="M47" s="55" t="s">
        <v>49</v>
      </c>
      <c r="N47" s="75" t="s">
        <v>50</v>
      </c>
      <c r="O47" s="75">
        <v>2</v>
      </c>
      <c r="P47" s="88">
        <v>7.7</v>
      </c>
      <c r="Q47" s="75"/>
      <c r="R47" s="75" t="s">
        <v>667</v>
      </c>
      <c r="S47" s="75"/>
      <c r="T47" s="55"/>
      <c r="U47" s="371" t="s">
        <v>1180</v>
      </c>
      <c r="V47" s="371"/>
    </row>
    <row r="48" spans="1:22" s="47" customFormat="1" ht="24.75" customHeight="1" x14ac:dyDescent="0.25">
      <c r="A48" s="75"/>
      <c r="B48" s="87"/>
      <c r="C48" s="86"/>
      <c r="D48" s="75"/>
      <c r="E48" s="75"/>
      <c r="F48" s="75"/>
      <c r="G48" s="75"/>
      <c r="H48" s="55" t="s">
        <v>53</v>
      </c>
      <c r="I48" s="75"/>
      <c r="J48" s="75">
        <v>3</v>
      </c>
      <c r="K48" s="75">
        <v>3</v>
      </c>
      <c r="L48" s="88">
        <v>6.8</v>
      </c>
      <c r="M48" s="55" t="s">
        <v>53</v>
      </c>
      <c r="N48" s="75" t="s">
        <v>54</v>
      </c>
      <c r="O48" s="75">
        <v>3</v>
      </c>
      <c r="P48" s="88">
        <v>6.8</v>
      </c>
      <c r="Q48" s="75"/>
      <c r="R48" s="75" t="s">
        <v>667</v>
      </c>
      <c r="S48" s="75"/>
      <c r="T48" s="55"/>
      <c r="U48" s="371" t="s">
        <v>1180</v>
      </c>
      <c r="V48" s="371"/>
    </row>
    <row r="49" spans="1:22" s="47" customFormat="1" ht="24.75" customHeight="1" x14ac:dyDescent="0.25">
      <c r="A49" s="75"/>
      <c r="B49" s="87"/>
      <c r="C49" s="86"/>
      <c r="D49" s="75"/>
      <c r="E49" s="75"/>
      <c r="F49" s="75"/>
      <c r="G49" s="75"/>
      <c r="H49" s="55" t="s">
        <v>51</v>
      </c>
      <c r="I49" s="75"/>
      <c r="J49" s="75">
        <v>3</v>
      </c>
      <c r="K49" s="75">
        <v>3</v>
      </c>
      <c r="L49" s="88">
        <v>7.1</v>
      </c>
      <c r="M49" s="55" t="s">
        <v>51</v>
      </c>
      <c r="N49" s="75" t="s">
        <v>52</v>
      </c>
      <c r="O49" s="75">
        <v>3</v>
      </c>
      <c r="P49" s="88">
        <v>7.1</v>
      </c>
      <c r="Q49" s="75"/>
      <c r="R49" s="75" t="s">
        <v>667</v>
      </c>
      <c r="S49" s="75"/>
      <c r="T49" s="55"/>
      <c r="U49" s="371" t="s">
        <v>1180</v>
      </c>
      <c r="V49" s="371"/>
    </row>
    <row r="50" spans="1:22" s="47" customFormat="1" ht="24.75" customHeight="1" x14ac:dyDescent="0.25">
      <c r="A50" s="75"/>
      <c r="B50" s="87"/>
      <c r="C50" s="86"/>
      <c r="D50" s="75"/>
      <c r="E50" s="75"/>
      <c r="F50" s="75"/>
      <c r="G50" s="75"/>
      <c r="H50" s="55" t="s">
        <v>75</v>
      </c>
      <c r="I50" s="75"/>
      <c r="J50" s="75">
        <v>3</v>
      </c>
      <c r="K50" s="75">
        <v>3</v>
      </c>
      <c r="L50" s="88">
        <v>7.4</v>
      </c>
      <c r="M50" s="55" t="s">
        <v>75</v>
      </c>
      <c r="N50" s="75" t="s">
        <v>76</v>
      </c>
      <c r="O50" s="75">
        <v>3</v>
      </c>
      <c r="P50" s="88">
        <v>7.4</v>
      </c>
      <c r="Q50" s="75"/>
      <c r="R50" s="75" t="s">
        <v>667</v>
      </c>
      <c r="S50" s="75"/>
      <c r="T50" s="55"/>
      <c r="U50" s="371" t="s">
        <v>1180</v>
      </c>
      <c r="V50" s="371"/>
    </row>
    <row r="51" spans="1:22" s="47" customFormat="1" ht="24.75" customHeight="1" x14ac:dyDescent="0.25">
      <c r="A51" s="75"/>
      <c r="B51" s="87"/>
      <c r="C51" s="86"/>
      <c r="D51" s="75"/>
      <c r="E51" s="75"/>
      <c r="F51" s="75"/>
      <c r="G51" s="75"/>
      <c r="H51" s="55" t="s">
        <v>142</v>
      </c>
      <c r="I51" s="75"/>
      <c r="J51" s="75">
        <v>3</v>
      </c>
      <c r="K51" s="75">
        <v>3</v>
      </c>
      <c r="L51" s="88">
        <v>7.3</v>
      </c>
      <c r="M51" s="55" t="s">
        <v>142</v>
      </c>
      <c r="N51" s="75" t="s">
        <v>143</v>
      </c>
      <c r="O51" s="75">
        <v>3</v>
      </c>
      <c r="P51" s="88">
        <v>7.3</v>
      </c>
      <c r="Q51" s="75"/>
      <c r="R51" s="75" t="s">
        <v>667</v>
      </c>
      <c r="S51" s="75"/>
      <c r="T51" s="55"/>
      <c r="U51" s="371" t="s">
        <v>1180</v>
      </c>
      <c r="V51" s="371"/>
    </row>
    <row r="52" spans="1:22" s="47" customFormat="1" ht="24.75" customHeight="1" x14ac:dyDescent="0.25">
      <c r="A52" s="75"/>
      <c r="B52" s="87"/>
      <c r="C52" s="86"/>
      <c r="D52" s="75"/>
      <c r="E52" s="75"/>
      <c r="F52" s="75"/>
      <c r="G52" s="75"/>
      <c r="H52" s="55" t="s">
        <v>431</v>
      </c>
      <c r="I52" s="75"/>
      <c r="J52" s="75">
        <v>3</v>
      </c>
      <c r="K52" s="75"/>
      <c r="L52" s="88">
        <v>7.9</v>
      </c>
      <c r="M52" s="55" t="s">
        <v>149</v>
      </c>
      <c r="N52" s="75" t="s">
        <v>150</v>
      </c>
      <c r="O52" s="75">
        <v>3</v>
      </c>
      <c r="P52" s="88"/>
      <c r="Q52" s="75"/>
      <c r="R52" s="75"/>
      <c r="S52" s="75"/>
      <c r="T52" s="55" t="s">
        <v>668</v>
      </c>
      <c r="U52" s="371"/>
      <c r="V52" s="371"/>
    </row>
    <row r="53" spans="1:22" s="47" customFormat="1" ht="24.75" customHeight="1" x14ac:dyDescent="0.25">
      <c r="A53" s="75"/>
      <c r="B53" s="87"/>
      <c r="C53" s="86"/>
      <c r="D53" s="75"/>
      <c r="E53" s="75"/>
      <c r="F53" s="75"/>
      <c r="G53" s="75"/>
      <c r="H53" s="55" t="s">
        <v>216</v>
      </c>
      <c r="I53" s="75"/>
      <c r="J53" s="75">
        <v>3</v>
      </c>
      <c r="K53" s="75">
        <v>3</v>
      </c>
      <c r="L53" s="88">
        <v>6.6</v>
      </c>
      <c r="M53" s="55" t="s">
        <v>189</v>
      </c>
      <c r="N53" s="75" t="s">
        <v>190</v>
      </c>
      <c r="O53" s="75">
        <v>3</v>
      </c>
      <c r="P53" s="88">
        <v>6.6</v>
      </c>
      <c r="Q53" s="75"/>
      <c r="R53" s="75" t="s">
        <v>667</v>
      </c>
      <c r="S53" s="75"/>
      <c r="T53" s="55"/>
      <c r="U53" s="371" t="s">
        <v>1180</v>
      </c>
      <c r="V53" s="371"/>
    </row>
    <row r="54" spans="1:22" s="47" customFormat="1" ht="24.75" customHeight="1" x14ac:dyDescent="0.25">
      <c r="A54" s="75"/>
      <c r="B54" s="87"/>
      <c r="C54" s="86"/>
      <c r="D54" s="75"/>
      <c r="E54" s="75"/>
      <c r="F54" s="75"/>
      <c r="G54" s="75"/>
      <c r="H54" s="55" t="s">
        <v>157</v>
      </c>
      <c r="I54" s="75"/>
      <c r="J54" s="75">
        <v>3</v>
      </c>
      <c r="K54" s="75">
        <v>3</v>
      </c>
      <c r="L54" s="88">
        <v>7.6</v>
      </c>
      <c r="M54" s="55" t="s">
        <v>157</v>
      </c>
      <c r="N54" s="75" t="s">
        <v>158</v>
      </c>
      <c r="O54" s="75">
        <v>3</v>
      </c>
      <c r="P54" s="88">
        <v>7.6</v>
      </c>
      <c r="Q54" s="75"/>
      <c r="R54" s="75" t="s">
        <v>667</v>
      </c>
      <c r="S54" s="75"/>
      <c r="T54" s="55"/>
      <c r="U54" s="371" t="s">
        <v>1180</v>
      </c>
      <c r="V54" s="371"/>
    </row>
    <row r="55" spans="1:22" s="47" customFormat="1" ht="24.75" customHeight="1" x14ac:dyDescent="0.25">
      <c r="A55" s="75"/>
      <c r="B55" s="87"/>
      <c r="C55" s="86"/>
      <c r="D55" s="75"/>
      <c r="E55" s="75"/>
      <c r="F55" s="75"/>
      <c r="G55" s="75"/>
      <c r="H55" s="55" t="s">
        <v>419</v>
      </c>
      <c r="I55" s="75"/>
      <c r="J55" s="75">
        <v>3</v>
      </c>
      <c r="K55" s="75">
        <v>3</v>
      </c>
      <c r="L55" s="88">
        <v>7.8</v>
      </c>
      <c r="M55" s="55" t="s">
        <v>419</v>
      </c>
      <c r="N55" s="75" t="s">
        <v>88</v>
      </c>
      <c r="O55" s="75">
        <v>3</v>
      </c>
      <c r="P55" s="88">
        <v>7.8</v>
      </c>
      <c r="Q55" s="75"/>
      <c r="R55" s="75" t="s">
        <v>667</v>
      </c>
      <c r="S55" s="75"/>
      <c r="T55" s="55"/>
      <c r="U55" s="371" t="s">
        <v>1180</v>
      </c>
      <c r="V55" s="371"/>
    </row>
    <row r="56" spans="1:22" s="47" customFormat="1" ht="24.75" customHeight="1" x14ac:dyDescent="0.25">
      <c r="A56" s="75"/>
      <c r="B56" s="87"/>
      <c r="C56" s="86"/>
      <c r="D56" s="75"/>
      <c r="E56" s="75"/>
      <c r="F56" s="75"/>
      <c r="G56" s="75"/>
      <c r="H56" s="55" t="s">
        <v>83</v>
      </c>
      <c r="I56" s="75"/>
      <c r="J56" s="75">
        <v>3</v>
      </c>
      <c r="K56" s="75">
        <v>3</v>
      </c>
      <c r="L56" s="88">
        <v>7.3</v>
      </c>
      <c r="M56" s="55" t="s">
        <v>83</v>
      </c>
      <c r="N56" s="75" t="s">
        <v>84</v>
      </c>
      <c r="O56" s="75">
        <v>3</v>
      </c>
      <c r="P56" s="88">
        <v>7.3</v>
      </c>
      <c r="Q56" s="75"/>
      <c r="R56" s="75" t="s">
        <v>667</v>
      </c>
      <c r="S56" s="75"/>
      <c r="T56" s="55"/>
      <c r="U56" s="371" t="s">
        <v>1180</v>
      </c>
      <c r="V56" s="371"/>
    </row>
    <row r="57" spans="1:22" s="47" customFormat="1" ht="24.75" customHeight="1" x14ac:dyDescent="0.25">
      <c r="A57" s="75"/>
      <c r="B57" s="87"/>
      <c r="C57" s="86"/>
      <c r="D57" s="75"/>
      <c r="E57" s="75"/>
      <c r="F57" s="75"/>
      <c r="G57" s="75"/>
      <c r="H57" s="55" t="s">
        <v>77</v>
      </c>
      <c r="I57" s="75"/>
      <c r="J57" s="75">
        <v>3</v>
      </c>
      <c r="K57" s="75">
        <v>3</v>
      </c>
      <c r="L57" s="88">
        <v>8.6</v>
      </c>
      <c r="M57" s="55" t="s">
        <v>77</v>
      </c>
      <c r="N57" s="75" t="s">
        <v>78</v>
      </c>
      <c r="O57" s="75">
        <v>3</v>
      </c>
      <c r="P57" s="88">
        <v>8.6</v>
      </c>
      <c r="Q57" s="75"/>
      <c r="R57" s="75" t="s">
        <v>667</v>
      </c>
      <c r="S57" s="75"/>
      <c r="T57" s="55"/>
      <c r="U57" s="371" t="s">
        <v>1180</v>
      </c>
      <c r="V57" s="371"/>
    </row>
    <row r="58" spans="1:22" s="48" customFormat="1" ht="24.75" customHeight="1" x14ac:dyDescent="0.25">
      <c r="A58" s="80"/>
      <c r="B58" s="95"/>
      <c r="C58" s="94"/>
      <c r="D58" s="80"/>
      <c r="E58" s="80"/>
      <c r="F58" s="80"/>
      <c r="G58" s="80"/>
      <c r="H58" s="72" t="s">
        <v>251</v>
      </c>
      <c r="I58" s="80"/>
      <c r="J58" s="80">
        <v>3</v>
      </c>
      <c r="K58" s="80">
        <v>3</v>
      </c>
      <c r="L58" s="96">
        <v>7.7</v>
      </c>
      <c r="M58" s="72" t="s">
        <v>251</v>
      </c>
      <c r="N58" s="80" t="s">
        <v>432</v>
      </c>
      <c r="O58" s="80">
        <v>3</v>
      </c>
      <c r="P58" s="96">
        <v>7.7</v>
      </c>
      <c r="Q58" s="80"/>
      <c r="R58" s="80" t="s">
        <v>667</v>
      </c>
      <c r="S58" s="80"/>
      <c r="T58" s="72"/>
      <c r="U58" s="373" t="s">
        <v>1180</v>
      </c>
      <c r="V58" s="373"/>
    </row>
    <row r="59" spans="1:22" s="47" customFormat="1" ht="24.75" customHeight="1" x14ac:dyDescent="0.25">
      <c r="A59" s="73">
        <v>4</v>
      </c>
      <c r="B59" s="91" t="s">
        <v>433</v>
      </c>
      <c r="C59" s="97">
        <v>36842</v>
      </c>
      <c r="D59" s="73" t="s">
        <v>434</v>
      </c>
      <c r="E59" s="73" t="e">
        <f>VLOOKUP(D59,#REF!,2,FALSE)</f>
        <v>#REF!</v>
      </c>
      <c r="F59" s="73" t="str">
        <f>VLOOKUP(D59,Sheet1!$D$3:$F$348,3,FALSE)</f>
        <v>ĐH</v>
      </c>
      <c r="G59" s="73" t="s">
        <v>1306</v>
      </c>
      <c r="H59" s="93" t="s">
        <v>227</v>
      </c>
      <c r="I59" s="73"/>
      <c r="J59" s="73">
        <v>3</v>
      </c>
      <c r="K59" s="73">
        <v>3</v>
      </c>
      <c r="L59" s="92">
        <v>5.5</v>
      </c>
      <c r="M59" s="93" t="s">
        <v>227</v>
      </c>
      <c r="N59" s="73" t="s">
        <v>29</v>
      </c>
      <c r="O59" s="73">
        <v>3</v>
      </c>
      <c r="P59" s="92">
        <v>5.5</v>
      </c>
      <c r="Q59" s="73"/>
      <c r="R59" s="73" t="s">
        <v>667</v>
      </c>
      <c r="S59" s="73">
        <f t="shared" si="0"/>
        <v>19</v>
      </c>
      <c r="T59" s="93"/>
      <c r="U59" s="371" t="s">
        <v>1179</v>
      </c>
      <c r="V59" s="371"/>
    </row>
    <row r="60" spans="1:22" s="47" customFormat="1" ht="24.75" customHeight="1" x14ac:dyDescent="0.25">
      <c r="A60" s="75"/>
      <c r="B60" s="87"/>
      <c r="C60" s="86"/>
      <c r="D60" s="75"/>
      <c r="E60" s="75"/>
      <c r="F60" s="75"/>
      <c r="G60" s="75"/>
      <c r="H60" s="55" t="s">
        <v>30</v>
      </c>
      <c r="I60" s="75"/>
      <c r="J60" s="75">
        <v>2</v>
      </c>
      <c r="K60" s="75">
        <v>2</v>
      </c>
      <c r="L60" s="88">
        <v>7.1</v>
      </c>
      <c r="M60" s="55" t="s">
        <v>30</v>
      </c>
      <c r="N60" s="75" t="s">
        <v>31</v>
      </c>
      <c r="O60" s="75">
        <v>2</v>
      </c>
      <c r="P60" s="88">
        <v>7.1</v>
      </c>
      <c r="Q60" s="75"/>
      <c r="R60" s="75" t="s">
        <v>667</v>
      </c>
      <c r="S60" s="75"/>
      <c r="T60" s="55"/>
      <c r="U60" s="371" t="s">
        <v>1179</v>
      </c>
      <c r="V60" s="371"/>
    </row>
    <row r="61" spans="1:22" s="47" customFormat="1" ht="24.75" customHeight="1" x14ac:dyDescent="0.25">
      <c r="A61" s="75"/>
      <c r="B61" s="87"/>
      <c r="C61" s="86"/>
      <c r="D61" s="75"/>
      <c r="E61" s="75"/>
      <c r="F61" s="75"/>
      <c r="G61" s="75"/>
      <c r="H61" s="55" t="s">
        <v>32</v>
      </c>
      <c r="I61" s="75"/>
      <c r="J61" s="75">
        <v>2</v>
      </c>
      <c r="K61" s="75">
        <v>2</v>
      </c>
      <c r="L61" s="88">
        <v>8.5</v>
      </c>
      <c r="M61" s="55" t="s">
        <v>32</v>
      </c>
      <c r="N61" s="75" t="s">
        <v>33</v>
      </c>
      <c r="O61" s="75">
        <v>2</v>
      </c>
      <c r="P61" s="88">
        <v>8.5</v>
      </c>
      <c r="Q61" s="75"/>
      <c r="R61" s="75" t="s">
        <v>667</v>
      </c>
      <c r="S61" s="75"/>
      <c r="T61" s="55"/>
      <c r="U61" s="371" t="s">
        <v>1179</v>
      </c>
      <c r="V61" s="371"/>
    </row>
    <row r="62" spans="1:22" s="47" customFormat="1" ht="24.75" customHeight="1" x14ac:dyDescent="0.25">
      <c r="A62" s="75"/>
      <c r="B62" s="87"/>
      <c r="C62" s="86"/>
      <c r="D62" s="75"/>
      <c r="E62" s="75"/>
      <c r="F62" s="75"/>
      <c r="G62" s="75"/>
      <c r="H62" s="55" t="s">
        <v>34</v>
      </c>
      <c r="I62" s="75"/>
      <c r="J62" s="75">
        <v>2</v>
      </c>
      <c r="K62" s="75">
        <v>2</v>
      </c>
      <c r="L62" s="88">
        <v>7.2</v>
      </c>
      <c r="M62" s="55" t="s">
        <v>324</v>
      </c>
      <c r="N62" s="75" t="s">
        <v>35</v>
      </c>
      <c r="O62" s="75">
        <v>2</v>
      </c>
      <c r="P62" s="88">
        <v>7.2</v>
      </c>
      <c r="Q62" s="75"/>
      <c r="R62" s="75" t="s">
        <v>667</v>
      </c>
      <c r="S62" s="75"/>
      <c r="T62" s="55"/>
      <c r="U62" s="371" t="s">
        <v>1179</v>
      </c>
      <c r="V62" s="371"/>
    </row>
    <row r="63" spans="1:22" s="47" customFormat="1" ht="24.75" customHeight="1" x14ac:dyDescent="0.25">
      <c r="A63" s="75"/>
      <c r="B63" s="87"/>
      <c r="C63" s="86"/>
      <c r="D63" s="75"/>
      <c r="E63" s="75"/>
      <c r="F63" s="75"/>
      <c r="G63" s="75"/>
      <c r="H63" s="55" t="s">
        <v>37</v>
      </c>
      <c r="I63" s="75"/>
      <c r="J63" s="75">
        <v>2</v>
      </c>
      <c r="K63" s="75">
        <v>2</v>
      </c>
      <c r="L63" s="88">
        <v>6.2</v>
      </c>
      <c r="M63" s="55" t="s">
        <v>37</v>
      </c>
      <c r="N63" s="75" t="s">
        <v>38</v>
      </c>
      <c r="O63" s="75">
        <v>2</v>
      </c>
      <c r="P63" s="88">
        <v>6.2</v>
      </c>
      <c r="Q63" s="75"/>
      <c r="R63" s="75" t="s">
        <v>667</v>
      </c>
      <c r="S63" s="75"/>
      <c r="T63" s="55"/>
      <c r="U63" s="371" t="s">
        <v>1179</v>
      </c>
      <c r="V63" s="371"/>
    </row>
    <row r="64" spans="1:22" s="47" customFormat="1" ht="24.75" customHeight="1" x14ac:dyDescent="0.25">
      <c r="A64" s="75"/>
      <c r="B64" s="87"/>
      <c r="C64" s="86"/>
      <c r="D64" s="75"/>
      <c r="E64" s="75"/>
      <c r="F64" s="75"/>
      <c r="G64" s="75"/>
      <c r="H64" s="55" t="s">
        <v>129</v>
      </c>
      <c r="I64" s="75"/>
      <c r="J64" s="75">
        <v>2</v>
      </c>
      <c r="K64" s="75">
        <v>2</v>
      </c>
      <c r="L64" s="88">
        <v>7</v>
      </c>
      <c r="M64" s="55" t="s">
        <v>129</v>
      </c>
      <c r="N64" s="75" t="s">
        <v>130</v>
      </c>
      <c r="O64" s="75">
        <v>2</v>
      </c>
      <c r="P64" s="88">
        <v>7</v>
      </c>
      <c r="Q64" s="75"/>
      <c r="R64" s="75" t="s">
        <v>667</v>
      </c>
      <c r="S64" s="75"/>
      <c r="T64" s="55"/>
      <c r="U64" s="371" t="s">
        <v>1179</v>
      </c>
      <c r="V64" s="371"/>
    </row>
    <row r="65" spans="1:22" s="47" customFormat="1" ht="24.75" customHeight="1" x14ac:dyDescent="0.25">
      <c r="A65" s="75"/>
      <c r="B65" s="87"/>
      <c r="C65" s="86"/>
      <c r="D65" s="75"/>
      <c r="E65" s="75"/>
      <c r="F65" s="75"/>
      <c r="G65" s="75"/>
      <c r="H65" s="61" t="s">
        <v>782</v>
      </c>
      <c r="I65" s="77"/>
      <c r="J65" s="77">
        <v>4</v>
      </c>
      <c r="K65" s="77">
        <v>4</v>
      </c>
      <c r="L65" s="90">
        <v>9.1999999999999993</v>
      </c>
      <c r="M65" s="55" t="s">
        <v>39</v>
      </c>
      <c r="N65" s="75" t="s">
        <v>40</v>
      </c>
      <c r="O65" s="75">
        <v>2</v>
      </c>
      <c r="P65" s="88">
        <v>9.1999999999999993</v>
      </c>
      <c r="Q65" s="75"/>
      <c r="R65" s="75" t="s">
        <v>667</v>
      </c>
      <c r="S65" s="75"/>
      <c r="T65" s="55"/>
      <c r="U65" s="371" t="s">
        <v>1179</v>
      </c>
      <c r="V65" s="371"/>
    </row>
    <row r="66" spans="1:22" s="47" customFormat="1" ht="24.75" customHeight="1" x14ac:dyDescent="0.25">
      <c r="A66" s="75"/>
      <c r="B66" s="87"/>
      <c r="C66" s="86"/>
      <c r="D66" s="75"/>
      <c r="E66" s="75"/>
      <c r="F66" s="75"/>
      <c r="G66" s="75"/>
      <c r="H66" s="93"/>
      <c r="I66" s="73"/>
      <c r="J66" s="73"/>
      <c r="K66" s="73"/>
      <c r="L66" s="92"/>
      <c r="M66" s="55" t="s">
        <v>41</v>
      </c>
      <c r="N66" s="75" t="s">
        <v>42</v>
      </c>
      <c r="O66" s="75">
        <v>2</v>
      </c>
      <c r="P66" s="88">
        <v>9.1999999999999993</v>
      </c>
      <c r="Q66" s="75"/>
      <c r="R66" s="75" t="s">
        <v>667</v>
      </c>
      <c r="S66" s="75"/>
      <c r="T66" s="55"/>
      <c r="U66" s="371" t="s">
        <v>1179</v>
      </c>
      <c r="V66" s="371"/>
    </row>
    <row r="67" spans="1:22" s="48" customFormat="1" ht="24.75" customHeight="1" x14ac:dyDescent="0.25">
      <c r="A67" s="80"/>
      <c r="B67" s="95"/>
      <c r="C67" s="94"/>
      <c r="D67" s="80"/>
      <c r="E67" s="80"/>
      <c r="F67" s="80"/>
      <c r="G67" s="80"/>
      <c r="H67" s="72" t="s">
        <v>783</v>
      </c>
      <c r="I67" s="80"/>
      <c r="J67" s="80">
        <v>3</v>
      </c>
      <c r="K67" s="80">
        <v>3</v>
      </c>
      <c r="L67" s="96">
        <v>9</v>
      </c>
      <c r="M67" s="72" t="s">
        <v>43</v>
      </c>
      <c r="N67" s="80" t="s">
        <v>44</v>
      </c>
      <c r="O67" s="80">
        <v>2</v>
      </c>
      <c r="P67" s="96">
        <v>9</v>
      </c>
      <c r="Q67" s="80"/>
      <c r="R67" s="80" t="s">
        <v>667</v>
      </c>
      <c r="S67" s="80"/>
      <c r="T67" s="72"/>
      <c r="U67" s="373" t="s">
        <v>1179</v>
      </c>
      <c r="V67" s="373"/>
    </row>
    <row r="68" spans="1:22" s="47" customFormat="1" ht="24.75" customHeight="1" x14ac:dyDescent="0.25">
      <c r="A68" s="73">
        <v>5</v>
      </c>
      <c r="B68" s="91" t="s">
        <v>436</v>
      </c>
      <c r="C68" s="97">
        <v>36607</v>
      </c>
      <c r="D68" s="73" t="s">
        <v>437</v>
      </c>
      <c r="E68" s="73" t="e">
        <f>VLOOKUP(D68,#REF!,2,FALSE)</f>
        <v>#REF!</v>
      </c>
      <c r="F68" s="73" t="str">
        <f>VLOOKUP(D68,Sheet1!$D$3:$F$348,3,FALSE)</f>
        <v>ĐH</v>
      </c>
      <c r="G68" s="73" t="s">
        <v>1308</v>
      </c>
      <c r="H68" s="93" t="s">
        <v>280</v>
      </c>
      <c r="I68" s="73"/>
      <c r="J68" s="73">
        <v>3</v>
      </c>
      <c r="K68" s="73">
        <v>3</v>
      </c>
      <c r="L68" s="92">
        <v>7.1</v>
      </c>
      <c r="M68" s="93" t="s">
        <v>227</v>
      </c>
      <c r="N68" s="73" t="s">
        <v>29</v>
      </c>
      <c r="O68" s="73">
        <v>3</v>
      </c>
      <c r="P68" s="92">
        <v>6.9</v>
      </c>
      <c r="Q68" s="73"/>
      <c r="R68" s="73" t="s">
        <v>667</v>
      </c>
      <c r="S68" s="73">
        <f t="shared" si="0"/>
        <v>23</v>
      </c>
      <c r="T68" s="98" t="s">
        <v>677</v>
      </c>
      <c r="U68" s="371" t="s">
        <v>1178</v>
      </c>
      <c r="V68" s="371"/>
    </row>
    <row r="69" spans="1:22" s="47" customFormat="1" ht="24.75" customHeight="1" x14ac:dyDescent="0.25">
      <c r="A69" s="75"/>
      <c r="B69" s="87"/>
      <c r="C69" s="86"/>
      <c r="D69" s="75"/>
      <c r="E69" s="75"/>
      <c r="F69" s="75"/>
      <c r="G69" s="75"/>
      <c r="H69" s="55" t="s">
        <v>279</v>
      </c>
      <c r="I69" s="75"/>
      <c r="J69" s="75">
        <v>2</v>
      </c>
      <c r="K69" s="75">
        <v>2</v>
      </c>
      <c r="L69" s="88">
        <v>6.6</v>
      </c>
      <c r="M69" s="55" t="s">
        <v>324</v>
      </c>
      <c r="N69" s="75" t="s">
        <v>35</v>
      </c>
      <c r="O69" s="75">
        <v>2</v>
      </c>
      <c r="P69" s="88">
        <v>6.9</v>
      </c>
      <c r="Q69" s="75"/>
      <c r="R69" s="75" t="s">
        <v>667</v>
      </c>
      <c r="S69" s="75"/>
      <c r="T69" s="93"/>
      <c r="U69" s="371" t="s">
        <v>1178</v>
      </c>
      <c r="V69" s="371"/>
    </row>
    <row r="70" spans="1:22" s="47" customFormat="1" ht="24.75" customHeight="1" x14ac:dyDescent="0.25">
      <c r="A70" s="75"/>
      <c r="B70" s="87"/>
      <c r="C70" s="86"/>
      <c r="D70" s="75"/>
      <c r="E70" s="75"/>
      <c r="F70" s="75"/>
      <c r="G70" s="75"/>
      <c r="H70" s="55" t="s">
        <v>32</v>
      </c>
      <c r="I70" s="75"/>
      <c r="J70" s="75">
        <v>2</v>
      </c>
      <c r="K70" s="75">
        <v>2</v>
      </c>
      <c r="L70" s="88">
        <v>6.3</v>
      </c>
      <c r="M70" s="55" t="s">
        <v>32</v>
      </c>
      <c r="N70" s="75" t="s">
        <v>33</v>
      </c>
      <c r="O70" s="75">
        <v>2</v>
      </c>
      <c r="P70" s="88">
        <v>6.3</v>
      </c>
      <c r="Q70" s="75"/>
      <c r="R70" s="75" t="s">
        <v>667</v>
      </c>
      <c r="S70" s="75"/>
      <c r="T70" s="55"/>
      <c r="U70" s="371" t="s">
        <v>1178</v>
      </c>
      <c r="V70" s="371"/>
    </row>
    <row r="71" spans="1:22" s="47" customFormat="1" ht="24.75" customHeight="1" x14ac:dyDescent="0.25">
      <c r="A71" s="75"/>
      <c r="B71" s="87"/>
      <c r="C71" s="86"/>
      <c r="D71" s="75"/>
      <c r="E71" s="75"/>
      <c r="F71" s="75"/>
      <c r="G71" s="75"/>
      <c r="H71" s="55" t="s">
        <v>447</v>
      </c>
      <c r="I71" s="75"/>
      <c r="J71" s="75">
        <v>3</v>
      </c>
      <c r="K71" s="75">
        <v>3</v>
      </c>
      <c r="L71" s="88">
        <v>6.3</v>
      </c>
      <c r="M71" s="55" t="s">
        <v>37</v>
      </c>
      <c r="N71" s="75" t="s">
        <v>38</v>
      </c>
      <c r="O71" s="75">
        <v>2</v>
      </c>
      <c r="P71" s="88">
        <v>6.3</v>
      </c>
      <c r="Q71" s="75"/>
      <c r="R71" s="75" t="s">
        <v>667</v>
      </c>
      <c r="S71" s="75"/>
      <c r="T71" s="55"/>
      <c r="U71" s="371" t="s">
        <v>1178</v>
      </c>
      <c r="V71" s="371"/>
    </row>
    <row r="72" spans="1:22" s="47" customFormat="1" ht="24.75" customHeight="1" x14ac:dyDescent="0.25">
      <c r="A72" s="75"/>
      <c r="B72" s="87"/>
      <c r="C72" s="86"/>
      <c r="D72" s="75"/>
      <c r="E72" s="75"/>
      <c r="F72" s="75"/>
      <c r="G72" s="75"/>
      <c r="H72" s="55" t="s">
        <v>785</v>
      </c>
      <c r="I72" s="75"/>
      <c r="J72" s="75">
        <v>3</v>
      </c>
      <c r="K72" s="75">
        <v>3</v>
      </c>
      <c r="L72" s="88">
        <v>10</v>
      </c>
      <c r="M72" s="55" t="s">
        <v>39</v>
      </c>
      <c r="N72" s="75" t="s">
        <v>40</v>
      </c>
      <c r="O72" s="75">
        <v>2</v>
      </c>
      <c r="P72" s="88">
        <v>10</v>
      </c>
      <c r="Q72" s="75"/>
      <c r="R72" s="75" t="s">
        <v>667</v>
      </c>
      <c r="S72" s="75"/>
      <c r="T72" s="55"/>
      <c r="U72" s="371" t="s">
        <v>1178</v>
      </c>
      <c r="V72" s="371"/>
    </row>
    <row r="73" spans="1:22" s="47" customFormat="1" ht="24.75" customHeight="1" x14ac:dyDescent="0.25">
      <c r="A73" s="75"/>
      <c r="B73" s="87"/>
      <c r="C73" s="86"/>
      <c r="D73" s="75"/>
      <c r="E73" s="75"/>
      <c r="F73" s="75"/>
      <c r="G73" s="75"/>
      <c r="H73" s="55" t="s">
        <v>438</v>
      </c>
      <c r="I73" s="75"/>
      <c r="J73" s="75">
        <v>4</v>
      </c>
      <c r="K73" s="75">
        <v>4</v>
      </c>
      <c r="L73" s="88">
        <v>10</v>
      </c>
      <c r="M73" s="55" t="s">
        <v>41</v>
      </c>
      <c r="N73" s="75" t="s">
        <v>42</v>
      </c>
      <c r="O73" s="75">
        <v>2</v>
      </c>
      <c r="P73" s="88">
        <v>10</v>
      </c>
      <c r="Q73" s="75"/>
      <c r="R73" s="75" t="s">
        <v>667</v>
      </c>
      <c r="S73" s="75"/>
      <c r="T73" s="55"/>
      <c r="U73" s="371" t="s">
        <v>1178</v>
      </c>
      <c r="V73" s="371"/>
    </row>
    <row r="74" spans="1:22" s="47" customFormat="1" ht="24.75" customHeight="1" x14ac:dyDescent="0.25">
      <c r="A74" s="75"/>
      <c r="B74" s="87"/>
      <c r="C74" s="86"/>
      <c r="D74" s="75"/>
      <c r="E74" s="75"/>
      <c r="F74" s="75"/>
      <c r="G74" s="75"/>
      <c r="H74" s="55" t="s">
        <v>439</v>
      </c>
      <c r="I74" s="75"/>
      <c r="J74" s="75">
        <v>4</v>
      </c>
      <c r="K74" s="75">
        <v>4</v>
      </c>
      <c r="L74" s="88">
        <v>10</v>
      </c>
      <c r="M74" s="55" t="s">
        <v>43</v>
      </c>
      <c r="N74" s="75" t="s">
        <v>44</v>
      </c>
      <c r="O74" s="75">
        <v>2</v>
      </c>
      <c r="P74" s="88">
        <v>10</v>
      </c>
      <c r="Q74" s="75"/>
      <c r="R74" s="75" t="s">
        <v>667</v>
      </c>
      <c r="S74" s="75"/>
      <c r="T74" s="55"/>
      <c r="U74" s="371" t="s">
        <v>1178</v>
      </c>
      <c r="V74" s="371"/>
    </row>
    <row r="75" spans="1:22" s="47" customFormat="1" ht="24.75" customHeight="1" x14ac:dyDescent="0.25">
      <c r="A75" s="75"/>
      <c r="B75" s="87"/>
      <c r="C75" s="86"/>
      <c r="D75" s="75"/>
      <c r="E75" s="75"/>
      <c r="F75" s="75"/>
      <c r="G75" s="75"/>
      <c r="H75" s="55" t="s">
        <v>528</v>
      </c>
      <c r="I75" s="75"/>
      <c r="J75" s="75">
        <v>3</v>
      </c>
      <c r="K75" s="75">
        <v>3</v>
      </c>
      <c r="L75" s="88">
        <v>6.6</v>
      </c>
      <c r="M75" s="55" t="s">
        <v>134</v>
      </c>
      <c r="N75" s="75" t="s">
        <v>135</v>
      </c>
      <c r="O75" s="75">
        <v>3</v>
      </c>
      <c r="P75" s="88">
        <v>6.6</v>
      </c>
      <c r="Q75" s="75"/>
      <c r="R75" s="75" t="s">
        <v>667</v>
      </c>
      <c r="S75" s="75"/>
      <c r="T75" s="55"/>
      <c r="U75" s="371" t="s">
        <v>1178</v>
      </c>
      <c r="V75" s="371"/>
    </row>
    <row r="76" spans="1:22" s="47" customFormat="1" ht="24.75" customHeight="1" x14ac:dyDescent="0.25">
      <c r="A76" s="75"/>
      <c r="B76" s="87"/>
      <c r="C76" s="86"/>
      <c r="D76" s="75"/>
      <c r="E76" s="75"/>
      <c r="F76" s="75"/>
      <c r="G76" s="75"/>
      <c r="H76" s="55" t="s">
        <v>784</v>
      </c>
      <c r="I76" s="75"/>
      <c r="J76" s="75">
        <v>2</v>
      </c>
      <c r="K76" s="75">
        <v>2</v>
      </c>
      <c r="L76" s="88">
        <v>7.3</v>
      </c>
      <c r="M76" s="61" t="s">
        <v>46</v>
      </c>
      <c r="N76" s="77" t="s">
        <v>47</v>
      </c>
      <c r="O76" s="77">
        <v>3</v>
      </c>
      <c r="P76" s="90"/>
      <c r="Q76" s="77"/>
      <c r="R76" s="77" t="s">
        <v>667</v>
      </c>
      <c r="S76" s="77"/>
      <c r="T76" s="61" t="s">
        <v>680</v>
      </c>
      <c r="U76" s="371" t="s">
        <v>1178</v>
      </c>
      <c r="V76" s="371"/>
    </row>
    <row r="77" spans="1:22" s="47" customFormat="1" ht="24.75" customHeight="1" x14ac:dyDescent="0.25">
      <c r="A77" s="75"/>
      <c r="B77" s="87"/>
      <c r="C77" s="86"/>
      <c r="D77" s="75"/>
      <c r="E77" s="75"/>
      <c r="F77" s="75"/>
      <c r="G77" s="75"/>
      <c r="H77" s="55" t="s">
        <v>786</v>
      </c>
      <c r="I77" s="75"/>
      <c r="J77" s="75">
        <v>2</v>
      </c>
      <c r="K77" s="75">
        <v>2</v>
      </c>
      <c r="L77" s="88">
        <v>4.0999999999999996</v>
      </c>
      <c r="M77" s="93"/>
      <c r="N77" s="73"/>
      <c r="O77" s="73"/>
      <c r="P77" s="92"/>
      <c r="Q77" s="73"/>
      <c r="R77" s="73"/>
      <c r="S77" s="73"/>
      <c r="T77" s="93"/>
      <c r="U77" s="371"/>
      <c r="V77" s="371"/>
    </row>
    <row r="78" spans="1:22" s="47" customFormat="1" ht="24.75" customHeight="1" x14ac:dyDescent="0.25">
      <c r="A78" s="75"/>
      <c r="B78" s="87"/>
      <c r="C78" s="86"/>
      <c r="D78" s="75"/>
      <c r="E78" s="75"/>
      <c r="F78" s="75"/>
      <c r="G78" s="75"/>
      <c r="H78" s="55" t="s">
        <v>440</v>
      </c>
      <c r="I78" s="75"/>
      <c r="J78" s="75">
        <v>2</v>
      </c>
      <c r="K78" s="75">
        <v>2</v>
      </c>
      <c r="L78" s="88">
        <v>7.4</v>
      </c>
      <c r="M78" s="55" t="s">
        <v>49</v>
      </c>
      <c r="N78" s="75" t="s">
        <v>50</v>
      </c>
      <c r="O78" s="75">
        <v>2</v>
      </c>
      <c r="P78" s="88">
        <v>7.4</v>
      </c>
      <c r="Q78" s="75"/>
      <c r="R78" s="75" t="s">
        <v>667</v>
      </c>
      <c r="S78" s="75"/>
      <c r="T78" s="55"/>
      <c r="U78" s="371" t="s">
        <v>1178</v>
      </c>
      <c r="V78" s="371"/>
    </row>
    <row r="79" spans="1:22" s="48" customFormat="1" ht="24.75" customHeight="1" x14ac:dyDescent="0.25">
      <c r="A79" s="80"/>
      <c r="B79" s="95"/>
      <c r="C79" s="94"/>
      <c r="D79" s="80"/>
      <c r="E79" s="80"/>
      <c r="F79" s="80"/>
      <c r="G79" s="80"/>
      <c r="H79" s="72" t="s">
        <v>441</v>
      </c>
      <c r="I79" s="80"/>
      <c r="J79" s="80">
        <v>3</v>
      </c>
      <c r="K79" s="80"/>
      <c r="L79" s="96">
        <v>9.3000000000000007</v>
      </c>
      <c r="M79" s="72" t="s">
        <v>137</v>
      </c>
      <c r="N79" s="80" t="s">
        <v>138</v>
      </c>
      <c r="O79" s="80">
        <v>2</v>
      </c>
      <c r="P79" s="96"/>
      <c r="Q79" s="80"/>
      <c r="R79" s="80"/>
      <c r="S79" s="80"/>
      <c r="T79" s="72" t="s">
        <v>668</v>
      </c>
      <c r="U79" s="373"/>
      <c r="V79" s="373"/>
    </row>
    <row r="80" spans="1:22" ht="24.75" customHeight="1" x14ac:dyDescent="0.25">
      <c r="A80" s="73">
        <v>6</v>
      </c>
      <c r="B80" s="91" t="s">
        <v>517</v>
      </c>
      <c r="C80" s="97">
        <v>34983</v>
      </c>
      <c r="D80" s="73" t="s">
        <v>518</v>
      </c>
      <c r="E80" s="73" t="e">
        <f>VLOOKUP(D80,#REF!,2,FALSE)</f>
        <v>#REF!</v>
      </c>
      <c r="F80" s="73" t="str">
        <f>VLOOKUP(D80,Sheet1!$D$3:$F$348,3,FALSE)</f>
        <v>ĐH</v>
      </c>
      <c r="G80" s="73" t="s">
        <v>1309</v>
      </c>
      <c r="H80" s="93" t="s">
        <v>519</v>
      </c>
      <c r="I80" s="73"/>
      <c r="J80" s="73">
        <v>3</v>
      </c>
      <c r="K80" s="73">
        <v>3</v>
      </c>
      <c r="L80" s="92">
        <v>4.2</v>
      </c>
      <c r="M80" s="93" t="s">
        <v>227</v>
      </c>
      <c r="N80" s="73" t="s">
        <v>29</v>
      </c>
      <c r="O80" s="73">
        <v>3</v>
      </c>
      <c r="P80" s="92">
        <v>5</v>
      </c>
      <c r="Q80" s="40"/>
      <c r="R80" s="40" t="s">
        <v>667</v>
      </c>
      <c r="S80" s="73">
        <f t="shared" ref="S80:S131" si="1">SUMIFS($O$11:$O$337,$U$11:$U$337,U80)</f>
        <v>20</v>
      </c>
      <c r="T80" s="69" t="s">
        <v>677</v>
      </c>
      <c r="U80" s="370" t="s">
        <v>1182</v>
      </c>
    </row>
    <row r="81" spans="1:22" ht="24.75" customHeight="1" x14ac:dyDescent="0.25">
      <c r="A81" s="75"/>
      <c r="B81" s="87"/>
      <c r="C81" s="86"/>
      <c r="D81" s="75"/>
      <c r="E81" s="75"/>
      <c r="F81" s="75"/>
      <c r="G81" s="75"/>
      <c r="H81" s="55" t="s">
        <v>520</v>
      </c>
      <c r="I81" s="75"/>
      <c r="J81" s="75">
        <v>2</v>
      </c>
      <c r="K81" s="75">
        <v>2</v>
      </c>
      <c r="L81" s="88">
        <v>6.1</v>
      </c>
      <c r="M81" s="55" t="s">
        <v>324</v>
      </c>
      <c r="N81" s="75" t="s">
        <v>35</v>
      </c>
      <c r="O81" s="75">
        <v>2</v>
      </c>
      <c r="P81" s="88">
        <v>5</v>
      </c>
      <c r="Q81" s="15"/>
      <c r="R81" s="15" t="s">
        <v>667</v>
      </c>
      <c r="S81" s="75"/>
      <c r="T81" s="40"/>
      <c r="U81" s="370" t="s">
        <v>1182</v>
      </c>
    </row>
    <row r="82" spans="1:22" ht="24.75" customHeight="1" x14ac:dyDescent="0.25">
      <c r="A82" s="75"/>
      <c r="B82" s="87"/>
      <c r="C82" s="86"/>
      <c r="D82" s="75"/>
      <c r="E82" s="75"/>
      <c r="F82" s="75"/>
      <c r="G82" s="75"/>
      <c r="H82" s="55" t="s">
        <v>32</v>
      </c>
      <c r="I82" s="75"/>
      <c r="J82" s="75">
        <v>2</v>
      </c>
      <c r="K82" s="75">
        <v>2</v>
      </c>
      <c r="L82" s="88">
        <v>7.9</v>
      </c>
      <c r="M82" s="55" t="s">
        <v>32</v>
      </c>
      <c r="N82" s="75" t="s">
        <v>33</v>
      </c>
      <c r="O82" s="75">
        <v>2</v>
      </c>
      <c r="P82" s="88">
        <v>7.9</v>
      </c>
      <c r="Q82" s="15"/>
      <c r="R82" s="15" t="s">
        <v>667</v>
      </c>
      <c r="S82" s="75"/>
      <c r="T82" s="15"/>
      <c r="U82" s="370" t="s">
        <v>1182</v>
      </c>
    </row>
    <row r="83" spans="1:22" ht="24.75" customHeight="1" x14ac:dyDescent="0.25">
      <c r="A83" s="75"/>
      <c r="B83" s="87"/>
      <c r="C83" s="86"/>
      <c r="D83" s="75"/>
      <c r="E83" s="75"/>
      <c r="F83" s="75"/>
      <c r="G83" s="75"/>
      <c r="H83" s="55" t="s">
        <v>447</v>
      </c>
      <c r="I83" s="75"/>
      <c r="J83" s="75">
        <v>3</v>
      </c>
      <c r="K83" s="75">
        <v>3</v>
      </c>
      <c r="L83" s="88">
        <v>7.9</v>
      </c>
      <c r="M83" s="55" t="s">
        <v>37</v>
      </c>
      <c r="N83" s="75" t="s">
        <v>38</v>
      </c>
      <c r="O83" s="75">
        <v>2</v>
      </c>
      <c r="P83" s="88">
        <v>7.9</v>
      </c>
      <c r="Q83" s="15"/>
      <c r="R83" s="15" t="s">
        <v>667</v>
      </c>
      <c r="S83" s="75"/>
      <c r="T83" s="15"/>
      <c r="U83" s="370" t="s">
        <v>1182</v>
      </c>
    </row>
    <row r="84" spans="1:22" ht="24.75" customHeight="1" x14ac:dyDescent="0.25">
      <c r="A84" s="75"/>
      <c r="B84" s="87"/>
      <c r="C84" s="86"/>
      <c r="D84" s="75"/>
      <c r="E84" s="75"/>
      <c r="F84" s="75"/>
      <c r="G84" s="75"/>
      <c r="H84" s="55" t="s">
        <v>129</v>
      </c>
      <c r="I84" s="75"/>
      <c r="J84" s="75">
        <v>2</v>
      </c>
      <c r="K84" s="75">
        <v>2</v>
      </c>
      <c r="L84" s="88">
        <v>7.8</v>
      </c>
      <c r="M84" s="55" t="s">
        <v>129</v>
      </c>
      <c r="N84" s="75" t="s">
        <v>130</v>
      </c>
      <c r="O84" s="75">
        <v>2</v>
      </c>
      <c r="P84" s="88">
        <v>7.8</v>
      </c>
      <c r="Q84" s="15"/>
      <c r="R84" s="15" t="s">
        <v>667</v>
      </c>
      <c r="S84" s="75"/>
      <c r="T84" s="15"/>
      <c r="U84" s="370" t="s">
        <v>1182</v>
      </c>
    </row>
    <row r="85" spans="1:22" ht="24.75" customHeight="1" x14ac:dyDescent="0.25">
      <c r="A85" s="75"/>
      <c r="B85" s="87"/>
      <c r="C85" s="86"/>
      <c r="D85" s="75"/>
      <c r="E85" s="75"/>
      <c r="F85" s="75"/>
      <c r="G85" s="75"/>
      <c r="H85" s="55" t="s">
        <v>39</v>
      </c>
      <c r="I85" s="75"/>
      <c r="J85" s="75">
        <v>2</v>
      </c>
      <c r="K85" s="75">
        <v>2</v>
      </c>
      <c r="L85" s="88">
        <v>5</v>
      </c>
      <c r="M85" s="55" t="s">
        <v>39</v>
      </c>
      <c r="N85" s="75" t="s">
        <v>40</v>
      </c>
      <c r="O85" s="75">
        <v>2</v>
      </c>
      <c r="P85" s="88">
        <v>5</v>
      </c>
      <c r="Q85" s="15"/>
      <c r="R85" s="15" t="s">
        <v>667</v>
      </c>
      <c r="S85" s="75"/>
      <c r="T85" s="15"/>
      <c r="U85" s="370" t="s">
        <v>1182</v>
      </c>
    </row>
    <row r="86" spans="1:22" ht="24.75" customHeight="1" x14ac:dyDescent="0.25">
      <c r="A86" s="75"/>
      <c r="B86" s="87"/>
      <c r="C86" s="86"/>
      <c r="D86" s="75"/>
      <c r="E86" s="75"/>
      <c r="F86" s="75"/>
      <c r="G86" s="75"/>
      <c r="H86" s="55" t="s">
        <v>41</v>
      </c>
      <c r="I86" s="75"/>
      <c r="J86" s="75">
        <v>2</v>
      </c>
      <c r="K86" s="75">
        <v>2</v>
      </c>
      <c r="L86" s="88">
        <v>5</v>
      </c>
      <c r="M86" s="55" t="s">
        <v>41</v>
      </c>
      <c r="N86" s="75" t="s">
        <v>42</v>
      </c>
      <c r="O86" s="75">
        <v>2</v>
      </c>
      <c r="P86" s="88">
        <v>5</v>
      </c>
      <c r="Q86" s="15"/>
      <c r="R86" s="15" t="s">
        <v>667</v>
      </c>
      <c r="S86" s="75"/>
      <c r="T86" s="15"/>
      <c r="U86" s="370" t="s">
        <v>1182</v>
      </c>
    </row>
    <row r="87" spans="1:22" ht="24.75" customHeight="1" x14ac:dyDescent="0.25">
      <c r="A87" s="75"/>
      <c r="B87" s="87"/>
      <c r="C87" s="86"/>
      <c r="D87" s="75"/>
      <c r="E87" s="75"/>
      <c r="F87" s="75"/>
      <c r="G87" s="75"/>
      <c r="H87" s="55" t="s">
        <v>43</v>
      </c>
      <c r="I87" s="75"/>
      <c r="J87" s="75">
        <v>2</v>
      </c>
      <c r="K87" s="75">
        <v>2</v>
      </c>
      <c r="L87" s="88">
        <v>10</v>
      </c>
      <c r="M87" s="55" t="s">
        <v>43</v>
      </c>
      <c r="N87" s="75" t="s">
        <v>44</v>
      </c>
      <c r="O87" s="75">
        <v>2</v>
      </c>
      <c r="P87" s="88">
        <v>10</v>
      </c>
      <c r="Q87" s="15"/>
      <c r="R87" s="15" t="s">
        <v>667</v>
      </c>
      <c r="S87" s="75"/>
      <c r="T87" s="15"/>
      <c r="U87" s="370" t="s">
        <v>1182</v>
      </c>
    </row>
    <row r="88" spans="1:22" ht="24.75" customHeight="1" x14ac:dyDescent="0.25">
      <c r="A88" s="75"/>
      <c r="B88" s="87"/>
      <c r="C88" s="86"/>
      <c r="D88" s="75"/>
      <c r="E88" s="75"/>
      <c r="F88" s="75"/>
      <c r="G88" s="75"/>
      <c r="H88" s="55" t="s">
        <v>209</v>
      </c>
      <c r="I88" s="75"/>
      <c r="J88" s="75">
        <v>3</v>
      </c>
      <c r="K88" s="75">
        <v>3</v>
      </c>
      <c r="L88" s="88">
        <v>5.7</v>
      </c>
      <c r="M88" s="55" t="s">
        <v>134</v>
      </c>
      <c r="N88" s="75" t="s">
        <v>135</v>
      </c>
      <c r="O88" s="75">
        <v>3</v>
      </c>
      <c r="P88" s="88">
        <v>5.7</v>
      </c>
      <c r="Q88" s="15"/>
      <c r="R88" s="15" t="s">
        <v>667</v>
      </c>
      <c r="S88" s="75"/>
      <c r="T88" s="15"/>
      <c r="U88" s="370" t="s">
        <v>1182</v>
      </c>
    </row>
    <row r="89" spans="1:22" s="17" customFormat="1" ht="24.75" customHeight="1" x14ac:dyDescent="0.25">
      <c r="A89" s="80"/>
      <c r="B89" s="95"/>
      <c r="C89" s="94"/>
      <c r="D89" s="80"/>
      <c r="E89" s="80"/>
      <c r="F89" s="80"/>
      <c r="G89" s="80"/>
      <c r="H89" s="72" t="s">
        <v>787</v>
      </c>
      <c r="I89" s="80"/>
      <c r="J89" s="80">
        <v>3</v>
      </c>
      <c r="K89" s="80"/>
      <c r="L89" s="96">
        <v>8.8000000000000007</v>
      </c>
      <c r="M89" s="72" t="s">
        <v>149</v>
      </c>
      <c r="N89" s="80" t="s">
        <v>150</v>
      </c>
      <c r="O89" s="80">
        <v>3</v>
      </c>
      <c r="P89" s="96"/>
      <c r="Q89" s="42"/>
      <c r="R89" s="42"/>
      <c r="S89" s="80"/>
      <c r="T89" s="42" t="s">
        <v>668</v>
      </c>
      <c r="U89" s="374"/>
      <c r="V89" s="374"/>
    </row>
    <row r="90" spans="1:22" ht="24.75" customHeight="1" x14ac:dyDescent="0.25">
      <c r="A90" s="73">
        <v>7</v>
      </c>
      <c r="B90" s="91" t="s">
        <v>521</v>
      </c>
      <c r="C90" s="97">
        <v>36121</v>
      </c>
      <c r="D90" s="73" t="s">
        <v>522</v>
      </c>
      <c r="E90" s="73" t="e">
        <f>VLOOKUP(D90,#REF!,2,FALSE)</f>
        <v>#REF!</v>
      </c>
      <c r="F90" s="73" t="str">
        <f>VLOOKUP(D90,Sheet1!$D$3:$F$348,3,FALSE)</f>
        <v>ĐH</v>
      </c>
      <c r="G90" s="73" t="s">
        <v>1310</v>
      </c>
      <c r="H90" s="93" t="s">
        <v>523</v>
      </c>
      <c r="I90" s="73"/>
      <c r="J90" s="73">
        <v>3</v>
      </c>
      <c r="K90" s="73">
        <v>3</v>
      </c>
      <c r="L90" s="92">
        <v>5.6</v>
      </c>
      <c r="M90" s="93" t="s">
        <v>227</v>
      </c>
      <c r="N90" s="73" t="s">
        <v>29</v>
      </c>
      <c r="O90" s="73">
        <v>3</v>
      </c>
      <c r="P90" s="92">
        <v>5.6</v>
      </c>
      <c r="Q90" s="40"/>
      <c r="R90" s="40" t="s">
        <v>667</v>
      </c>
      <c r="S90" s="73">
        <f t="shared" si="1"/>
        <v>23</v>
      </c>
      <c r="T90" s="69" t="s">
        <v>677</v>
      </c>
      <c r="U90" s="370" t="s">
        <v>1183</v>
      </c>
    </row>
    <row r="91" spans="1:22" ht="24.75" customHeight="1" x14ac:dyDescent="0.25">
      <c r="A91" s="75"/>
      <c r="B91" s="87"/>
      <c r="C91" s="86"/>
      <c r="D91" s="75"/>
      <c r="E91" s="75"/>
      <c r="F91" s="75"/>
      <c r="G91" s="75"/>
      <c r="H91" s="55" t="s">
        <v>524</v>
      </c>
      <c r="I91" s="75"/>
      <c r="J91" s="75">
        <v>2</v>
      </c>
      <c r="K91" s="75">
        <v>2</v>
      </c>
      <c r="L91" s="88">
        <v>5.6</v>
      </c>
      <c r="M91" s="55" t="s">
        <v>324</v>
      </c>
      <c r="N91" s="75" t="s">
        <v>35</v>
      </c>
      <c r="O91" s="75">
        <v>2</v>
      </c>
      <c r="P91" s="88">
        <v>5.6</v>
      </c>
      <c r="Q91" s="15"/>
      <c r="R91" s="15" t="s">
        <v>667</v>
      </c>
      <c r="S91" s="75"/>
      <c r="T91" s="40"/>
      <c r="U91" s="370" t="s">
        <v>1183</v>
      </c>
    </row>
    <row r="92" spans="1:22" ht="24.75" customHeight="1" x14ac:dyDescent="0.25">
      <c r="A92" s="75"/>
      <c r="B92" s="87"/>
      <c r="C92" s="86"/>
      <c r="D92" s="75"/>
      <c r="E92" s="75"/>
      <c r="F92" s="75"/>
      <c r="G92" s="75"/>
      <c r="H92" s="55" t="s">
        <v>32</v>
      </c>
      <c r="I92" s="75"/>
      <c r="J92" s="75">
        <v>2</v>
      </c>
      <c r="K92" s="75">
        <v>2</v>
      </c>
      <c r="L92" s="88">
        <v>8.4</v>
      </c>
      <c r="M92" s="55" t="s">
        <v>32</v>
      </c>
      <c r="N92" s="75" t="s">
        <v>33</v>
      </c>
      <c r="O92" s="75">
        <v>2</v>
      </c>
      <c r="P92" s="88">
        <v>8.4</v>
      </c>
      <c r="Q92" s="15"/>
      <c r="R92" s="15" t="s">
        <v>667</v>
      </c>
      <c r="S92" s="75"/>
      <c r="T92" s="15"/>
      <c r="U92" s="370" t="s">
        <v>1183</v>
      </c>
    </row>
    <row r="93" spans="1:22" ht="24.75" customHeight="1" x14ac:dyDescent="0.25">
      <c r="A93" s="75"/>
      <c r="B93" s="87"/>
      <c r="C93" s="86"/>
      <c r="D93" s="75"/>
      <c r="E93" s="75"/>
      <c r="F93" s="75"/>
      <c r="G93" s="75"/>
      <c r="H93" s="55" t="s">
        <v>525</v>
      </c>
      <c r="I93" s="75"/>
      <c r="J93" s="75">
        <v>3</v>
      </c>
      <c r="K93" s="75">
        <v>3</v>
      </c>
      <c r="L93" s="88">
        <v>8</v>
      </c>
      <c r="M93" s="55" t="s">
        <v>37</v>
      </c>
      <c r="N93" s="75" t="s">
        <v>38</v>
      </c>
      <c r="O93" s="75">
        <v>2</v>
      </c>
      <c r="P93" s="88">
        <v>8</v>
      </c>
      <c r="Q93" s="15"/>
      <c r="R93" s="15" t="s">
        <v>667</v>
      </c>
      <c r="S93" s="75"/>
      <c r="T93" s="15"/>
      <c r="U93" s="370" t="s">
        <v>1183</v>
      </c>
    </row>
    <row r="94" spans="1:22" ht="24.75" customHeight="1" x14ac:dyDescent="0.25">
      <c r="A94" s="75"/>
      <c r="B94" s="87"/>
      <c r="C94" s="86"/>
      <c r="D94" s="75"/>
      <c r="E94" s="75"/>
      <c r="F94" s="75"/>
      <c r="G94" s="75"/>
      <c r="H94" s="55" t="s">
        <v>129</v>
      </c>
      <c r="I94" s="75"/>
      <c r="J94" s="75">
        <v>2</v>
      </c>
      <c r="K94" s="75">
        <v>2</v>
      </c>
      <c r="L94" s="88">
        <v>8</v>
      </c>
      <c r="M94" s="55" t="s">
        <v>129</v>
      </c>
      <c r="N94" s="75" t="s">
        <v>130</v>
      </c>
      <c r="O94" s="75">
        <v>2</v>
      </c>
      <c r="P94" s="88">
        <v>8</v>
      </c>
      <c r="Q94" s="15"/>
      <c r="R94" s="15" t="s">
        <v>667</v>
      </c>
      <c r="S94" s="75"/>
      <c r="T94" s="15"/>
      <c r="U94" s="370" t="s">
        <v>1183</v>
      </c>
    </row>
    <row r="95" spans="1:22" ht="24.75" customHeight="1" x14ac:dyDescent="0.25">
      <c r="A95" s="75"/>
      <c r="B95" s="87"/>
      <c r="C95" s="86"/>
      <c r="D95" s="75"/>
      <c r="E95" s="75"/>
      <c r="F95" s="75"/>
      <c r="G95" s="75"/>
      <c r="H95" s="55" t="s">
        <v>526</v>
      </c>
      <c r="I95" s="75"/>
      <c r="J95" s="75">
        <v>3</v>
      </c>
      <c r="K95" s="75">
        <v>3</v>
      </c>
      <c r="L95" s="88">
        <v>6.4</v>
      </c>
      <c r="M95" s="55" t="s">
        <v>39</v>
      </c>
      <c r="N95" s="75" t="s">
        <v>40</v>
      </c>
      <c r="O95" s="75">
        <v>2</v>
      </c>
      <c r="P95" s="88">
        <v>6.4</v>
      </c>
      <c r="Q95" s="15"/>
      <c r="R95" s="15" t="s">
        <v>667</v>
      </c>
      <c r="S95" s="75"/>
      <c r="T95" s="15"/>
      <c r="U95" s="370" t="s">
        <v>1183</v>
      </c>
    </row>
    <row r="96" spans="1:22" ht="24.75" customHeight="1" x14ac:dyDescent="0.25">
      <c r="A96" s="75"/>
      <c r="B96" s="87"/>
      <c r="C96" s="86"/>
      <c r="D96" s="75"/>
      <c r="E96" s="75"/>
      <c r="F96" s="75"/>
      <c r="G96" s="75"/>
      <c r="H96" s="61" t="s">
        <v>527</v>
      </c>
      <c r="I96" s="77"/>
      <c r="J96" s="77">
        <v>4</v>
      </c>
      <c r="K96" s="77">
        <v>4</v>
      </c>
      <c r="L96" s="90">
        <v>8.6</v>
      </c>
      <c r="M96" s="55" t="s">
        <v>41</v>
      </c>
      <c r="N96" s="75" t="s">
        <v>42</v>
      </c>
      <c r="O96" s="75">
        <v>2</v>
      </c>
      <c r="P96" s="90">
        <v>8.6</v>
      </c>
      <c r="Q96" s="15"/>
      <c r="R96" s="15" t="s">
        <v>667</v>
      </c>
      <c r="S96" s="75"/>
      <c r="T96" s="15"/>
      <c r="U96" s="370" t="s">
        <v>1183</v>
      </c>
    </row>
    <row r="97" spans="1:22" ht="24.75" customHeight="1" x14ac:dyDescent="0.25">
      <c r="A97" s="75"/>
      <c r="B97" s="87"/>
      <c r="C97" s="86"/>
      <c r="D97" s="75"/>
      <c r="E97" s="75"/>
      <c r="F97" s="75"/>
      <c r="G97" s="75"/>
      <c r="H97" s="93"/>
      <c r="I97" s="73"/>
      <c r="J97" s="73"/>
      <c r="K97" s="73"/>
      <c r="L97" s="92"/>
      <c r="M97" s="55" t="s">
        <v>43</v>
      </c>
      <c r="N97" s="75" t="s">
        <v>44</v>
      </c>
      <c r="O97" s="75">
        <v>2</v>
      </c>
      <c r="P97" s="90">
        <v>8.6</v>
      </c>
      <c r="Q97" s="15"/>
      <c r="R97" s="15" t="s">
        <v>667</v>
      </c>
      <c r="S97" s="75"/>
      <c r="T97" s="15"/>
      <c r="U97" s="370" t="s">
        <v>1183</v>
      </c>
    </row>
    <row r="98" spans="1:22" ht="24.75" customHeight="1" x14ac:dyDescent="0.25">
      <c r="A98" s="75"/>
      <c r="B98" s="87"/>
      <c r="C98" s="86"/>
      <c r="D98" s="75"/>
      <c r="E98" s="75"/>
      <c r="F98" s="75"/>
      <c r="G98" s="75"/>
      <c r="H98" s="55" t="s">
        <v>528</v>
      </c>
      <c r="I98" s="75"/>
      <c r="J98" s="75">
        <v>4</v>
      </c>
      <c r="K98" s="75">
        <v>4</v>
      </c>
      <c r="L98" s="88">
        <v>7.9</v>
      </c>
      <c r="M98" s="55" t="s">
        <v>134</v>
      </c>
      <c r="N98" s="75" t="s">
        <v>135</v>
      </c>
      <c r="O98" s="75">
        <v>3</v>
      </c>
      <c r="P98" s="88">
        <v>7.9</v>
      </c>
      <c r="Q98" s="15"/>
      <c r="R98" s="15" t="s">
        <v>667</v>
      </c>
      <c r="S98" s="75"/>
      <c r="T98" s="15"/>
      <c r="U98" s="370" t="s">
        <v>1183</v>
      </c>
    </row>
    <row r="99" spans="1:22" ht="24.75" customHeight="1" x14ac:dyDescent="0.25">
      <c r="A99" s="75"/>
      <c r="B99" s="87"/>
      <c r="C99" s="86"/>
      <c r="D99" s="75"/>
      <c r="E99" s="75"/>
      <c r="F99" s="75"/>
      <c r="G99" s="75"/>
      <c r="H99" s="55" t="s">
        <v>45</v>
      </c>
      <c r="I99" s="75"/>
      <c r="J99" s="75">
        <v>2</v>
      </c>
      <c r="K99" s="75">
        <v>2</v>
      </c>
      <c r="L99" s="88">
        <v>5.6</v>
      </c>
      <c r="M99" s="61" t="s">
        <v>46</v>
      </c>
      <c r="N99" s="77" t="s">
        <v>47</v>
      </c>
      <c r="O99" s="77">
        <v>3</v>
      </c>
      <c r="P99" s="90"/>
      <c r="Q99" s="25"/>
      <c r="R99" s="25" t="s">
        <v>667</v>
      </c>
      <c r="S99" s="77"/>
      <c r="T99" s="25" t="s">
        <v>680</v>
      </c>
      <c r="U99" s="370" t="s">
        <v>1183</v>
      </c>
    </row>
    <row r="100" spans="1:22" s="17" customFormat="1" ht="24.75" customHeight="1" x14ac:dyDescent="0.25">
      <c r="A100" s="80"/>
      <c r="B100" s="95"/>
      <c r="C100" s="94"/>
      <c r="D100" s="80"/>
      <c r="E100" s="80"/>
      <c r="F100" s="80"/>
      <c r="G100" s="80"/>
      <c r="H100" s="72" t="s">
        <v>788</v>
      </c>
      <c r="I100" s="80"/>
      <c r="J100" s="80">
        <v>1</v>
      </c>
      <c r="K100" s="80">
        <v>1</v>
      </c>
      <c r="L100" s="96">
        <v>7</v>
      </c>
      <c r="M100" s="147"/>
      <c r="N100" s="84"/>
      <c r="O100" s="84"/>
      <c r="P100" s="177"/>
      <c r="Q100" s="70"/>
      <c r="R100" s="70"/>
      <c r="S100" s="84"/>
      <c r="T100" s="70"/>
      <c r="U100" s="374"/>
      <c r="V100" s="374"/>
    </row>
    <row r="101" spans="1:22" ht="24.75" customHeight="1" x14ac:dyDescent="0.25">
      <c r="A101" s="73">
        <v>8</v>
      </c>
      <c r="B101" s="91" t="s">
        <v>529</v>
      </c>
      <c r="C101" s="97">
        <v>37616</v>
      </c>
      <c r="D101" s="73" t="s">
        <v>530</v>
      </c>
      <c r="E101" s="73" t="e">
        <f>VLOOKUP(D101,#REF!,2,FALSE)</f>
        <v>#REF!</v>
      </c>
      <c r="F101" s="73" t="str">
        <f>VLOOKUP(D101,Sheet1!$D$3:$F$348,3,FALSE)</f>
        <v>ĐH</v>
      </c>
      <c r="G101" s="73" t="s">
        <v>1312</v>
      </c>
      <c r="H101" s="93" t="s">
        <v>227</v>
      </c>
      <c r="I101" s="73"/>
      <c r="J101" s="73">
        <v>3</v>
      </c>
      <c r="K101" s="73">
        <v>3</v>
      </c>
      <c r="L101" s="92">
        <v>7.6</v>
      </c>
      <c r="M101" s="93" t="s">
        <v>227</v>
      </c>
      <c r="N101" s="73" t="s">
        <v>29</v>
      </c>
      <c r="O101" s="73">
        <v>3</v>
      </c>
      <c r="P101" s="92">
        <v>7.6</v>
      </c>
      <c r="Q101" s="40"/>
      <c r="R101" s="40" t="s">
        <v>667</v>
      </c>
      <c r="S101" s="73">
        <f t="shared" si="1"/>
        <v>30</v>
      </c>
      <c r="T101" s="40"/>
      <c r="U101" s="370" t="s">
        <v>1184</v>
      </c>
    </row>
    <row r="102" spans="1:22" ht="24.75" customHeight="1" x14ac:dyDescent="0.25">
      <c r="A102" s="75"/>
      <c r="B102" s="87"/>
      <c r="C102" s="86"/>
      <c r="D102" s="75"/>
      <c r="E102" s="75"/>
      <c r="F102" s="75"/>
      <c r="G102" s="75"/>
      <c r="H102" s="55" t="s">
        <v>30</v>
      </c>
      <c r="I102" s="75"/>
      <c r="J102" s="75">
        <v>2</v>
      </c>
      <c r="K102" s="75">
        <v>2</v>
      </c>
      <c r="L102" s="88">
        <v>8.1999999999999993</v>
      </c>
      <c r="M102" s="55" t="s">
        <v>30</v>
      </c>
      <c r="N102" s="75" t="s">
        <v>31</v>
      </c>
      <c r="O102" s="75">
        <v>2</v>
      </c>
      <c r="P102" s="88">
        <v>8.1999999999999993</v>
      </c>
      <c r="Q102" s="15"/>
      <c r="R102" s="15" t="s">
        <v>667</v>
      </c>
      <c r="S102" s="75"/>
      <c r="T102" s="15"/>
      <c r="U102" s="370" t="s">
        <v>1184</v>
      </c>
    </row>
    <row r="103" spans="1:22" ht="24.75" customHeight="1" x14ac:dyDescent="0.25">
      <c r="A103" s="75"/>
      <c r="B103" s="87"/>
      <c r="C103" s="86"/>
      <c r="D103" s="75"/>
      <c r="E103" s="75"/>
      <c r="F103" s="75"/>
      <c r="G103" s="75"/>
      <c r="H103" s="55" t="s">
        <v>32</v>
      </c>
      <c r="I103" s="75"/>
      <c r="J103" s="75">
        <v>2</v>
      </c>
      <c r="K103" s="75">
        <v>2</v>
      </c>
      <c r="L103" s="88">
        <v>8</v>
      </c>
      <c r="M103" s="55" t="s">
        <v>32</v>
      </c>
      <c r="N103" s="75" t="s">
        <v>33</v>
      </c>
      <c r="O103" s="75">
        <v>2</v>
      </c>
      <c r="P103" s="88">
        <v>8</v>
      </c>
      <c r="Q103" s="15"/>
      <c r="R103" s="15" t="s">
        <v>667</v>
      </c>
      <c r="S103" s="75"/>
      <c r="T103" s="15"/>
      <c r="U103" s="370" t="s">
        <v>1184</v>
      </c>
    </row>
    <row r="104" spans="1:22" ht="24.75" customHeight="1" x14ac:dyDescent="0.25">
      <c r="A104" s="75"/>
      <c r="B104" s="87"/>
      <c r="C104" s="86"/>
      <c r="D104" s="75"/>
      <c r="E104" s="75"/>
      <c r="F104" s="75"/>
      <c r="G104" s="75"/>
      <c r="H104" s="55" t="s">
        <v>324</v>
      </c>
      <c r="I104" s="75"/>
      <c r="J104" s="75">
        <v>2</v>
      </c>
      <c r="K104" s="75">
        <v>2</v>
      </c>
      <c r="L104" s="88">
        <v>6.3</v>
      </c>
      <c r="M104" s="55" t="s">
        <v>324</v>
      </c>
      <c r="N104" s="75" t="s">
        <v>35</v>
      </c>
      <c r="O104" s="75">
        <v>2</v>
      </c>
      <c r="P104" s="88">
        <v>6.3</v>
      </c>
      <c r="Q104" s="15"/>
      <c r="R104" s="15" t="s">
        <v>667</v>
      </c>
      <c r="S104" s="75"/>
      <c r="T104" s="15"/>
      <c r="U104" s="370" t="s">
        <v>1184</v>
      </c>
    </row>
    <row r="105" spans="1:22" ht="24.75" customHeight="1" x14ac:dyDescent="0.25">
      <c r="A105" s="75"/>
      <c r="B105" s="87"/>
      <c r="C105" s="86"/>
      <c r="D105" s="75"/>
      <c r="E105" s="75"/>
      <c r="F105" s="75"/>
      <c r="G105" s="75"/>
      <c r="H105" s="55" t="s">
        <v>37</v>
      </c>
      <c r="I105" s="75"/>
      <c r="J105" s="75">
        <v>2</v>
      </c>
      <c r="K105" s="75">
        <v>2</v>
      </c>
      <c r="L105" s="88">
        <v>7.3</v>
      </c>
      <c r="M105" s="55" t="s">
        <v>37</v>
      </c>
      <c r="N105" s="75" t="s">
        <v>38</v>
      </c>
      <c r="O105" s="75">
        <v>2</v>
      </c>
      <c r="P105" s="88">
        <v>7.3</v>
      </c>
      <c r="Q105" s="15"/>
      <c r="R105" s="15" t="s">
        <v>667</v>
      </c>
      <c r="S105" s="75"/>
      <c r="T105" s="15"/>
      <c r="U105" s="370" t="s">
        <v>1184</v>
      </c>
    </row>
    <row r="106" spans="1:22" ht="24.75" customHeight="1" x14ac:dyDescent="0.25">
      <c r="A106" s="75"/>
      <c r="B106" s="87"/>
      <c r="C106" s="86"/>
      <c r="D106" s="75"/>
      <c r="E106" s="75"/>
      <c r="F106" s="75"/>
      <c r="G106" s="75"/>
      <c r="H106" s="55" t="s">
        <v>129</v>
      </c>
      <c r="I106" s="75"/>
      <c r="J106" s="75">
        <v>3</v>
      </c>
      <c r="K106" s="75">
        <v>3</v>
      </c>
      <c r="L106" s="88">
        <v>8.4</v>
      </c>
      <c r="M106" s="55" t="s">
        <v>129</v>
      </c>
      <c r="N106" s="75" t="s">
        <v>130</v>
      </c>
      <c r="O106" s="75">
        <v>2</v>
      </c>
      <c r="P106" s="88">
        <v>8.4</v>
      </c>
      <c r="Q106" s="15"/>
      <c r="R106" s="15" t="s">
        <v>667</v>
      </c>
      <c r="S106" s="75"/>
      <c r="T106" s="15"/>
      <c r="U106" s="370" t="s">
        <v>1184</v>
      </c>
    </row>
    <row r="107" spans="1:22" ht="24.75" customHeight="1" x14ac:dyDescent="0.25">
      <c r="A107" s="75"/>
      <c r="B107" s="87"/>
      <c r="C107" s="86"/>
      <c r="D107" s="75"/>
      <c r="E107" s="75"/>
      <c r="F107" s="75"/>
      <c r="G107" s="75"/>
      <c r="H107" s="55"/>
      <c r="I107" s="75"/>
      <c r="J107" s="75"/>
      <c r="K107" s="75"/>
      <c r="L107" s="88"/>
      <c r="M107" s="55" t="s">
        <v>39</v>
      </c>
      <c r="N107" s="75" t="s">
        <v>40</v>
      </c>
      <c r="O107" s="75">
        <v>2</v>
      </c>
      <c r="P107" s="88"/>
      <c r="Q107" s="15"/>
      <c r="R107" s="15"/>
      <c r="S107" s="75"/>
      <c r="T107" s="15" t="s">
        <v>789</v>
      </c>
    </row>
    <row r="108" spans="1:22" ht="24.75" customHeight="1" x14ac:dyDescent="0.25">
      <c r="A108" s="75"/>
      <c r="B108" s="87"/>
      <c r="C108" s="86"/>
      <c r="D108" s="75"/>
      <c r="E108" s="75"/>
      <c r="F108" s="75"/>
      <c r="G108" s="75"/>
      <c r="H108" s="55"/>
      <c r="I108" s="75"/>
      <c r="J108" s="75"/>
      <c r="K108" s="75"/>
      <c r="L108" s="88"/>
      <c r="M108" s="55" t="s">
        <v>41</v>
      </c>
      <c r="N108" s="75" t="s">
        <v>42</v>
      </c>
      <c r="O108" s="75">
        <v>2</v>
      </c>
      <c r="P108" s="88"/>
      <c r="Q108" s="15"/>
      <c r="R108" s="15"/>
      <c r="S108" s="75"/>
      <c r="T108" s="15" t="s">
        <v>789</v>
      </c>
    </row>
    <row r="109" spans="1:22" ht="24.75" customHeight="1" x14ac:dyDescent="0.25">
      <c r="A109" s="75"/>
      <c r="B109" s="87"/>
      <c r="C109" s="86"/>
      <c r="D109" s="75"/>
      <c r="E109" s="75"/>
      <c r="F109" s="75"/>
      <c r="G109" s="75"/>
      <c r="H109" s="55"/>
      <c r="I109" s="75"/>
      <c r="J109" s="75"/>
      <c r="K109" s="75"/>
      <c r="L109" s="88"/>
      <c r="M109" s="55" t="s">
        <v>43</v>
      </c>
      <c r="N109" s="75" t="s">
        <v>44</v>
      </c>
      <c r="O109" s="75">
        <v>2</v>
      </c>
      <c r="P109" s="88"/>
      <c r="Q109" s="15"/>
      <c r="R109" s="15"/>
      <c r="S109" s="75"/>
      <c r="T109" s="15" t="s">
        <v>789</v>
      </c>
    </row>
    <row r="110" spans="1:22" ht="24.75" customHeight="1" x14ac:dyDescent="0.25">
      <c r="A110" s="75"/>
      <c r="B110" s="87"/>
      <c r="C110" s="86"/>
      <c r="D110" s="75"/>
      <c r="E110" s="75"/>
      <c r="F110" s="75"/>
      <c r="G110" s="75"/>
      <c r="H110" s="55" t="s">
        <v>209</v>
      </c>
      <c r="I110" s="75"/>
      <c r="J110" s="75">
        <v>3</v>
      </c>
      <c r="K110" s="75">
        <v>3</v>
      </c>
      <c r="L110" s="88">
        <v>8.8000000000000007</v>
      </c>
      <c r="M110" s="55" t="s">
        <v>134</v>
      </c>
      <c r="N110" s="75" t="s">
        <v>135</v>
      </c>
      <c r="O110" s="75">
        <v>3</v>
      </c>
      <c r="P110" s="88">
        <v>8.8000000000000007</v>
      </c>
      <c r="Q110" s="15"/>
      <c r="R110" s="15" t="s">
        <v>667</v>
      </c>
      <c r="S110" s="75"/>
      <c r="T110" s="15"/>
      <c r="U110" s="370" t="s">
        <v>1184</v>
      </c>
    </row>
    <row r="111" spans="1:22" ht="24.75" customHeight="1" x14ac:dyDescent="0.25">
      <c r="A111" s="75"/>
      <c r="B111" s="87"/>
      <c r="C111" s="86"/>
      <c r="D111" s="75"/>
      <c r="E111" s="75"/>
      <c r="F111" s="75"/>
      <c r="G111" s="75"/>
      <c r="H111" s="55" t="s">
        <v>136</v>
      </c>
      <c r="I111" s="75"/>
      <c r="J111" s="75">
        <v>3</v>
      </c>
      <c r="K111" s="75">
        <v>3</v>
      </c>
      <c r="L111" s="88">
        <v>9.4</v>
      </c>
      <c r="M111" s="55" t="s">
        <v>46</v>
      </c>
      <c r="N111" s="75" t="s">
        <v>47</v>
      </c>
      <c r="O111" s="75">
        <v>3</v>
      </c>
      <c r="P111" s="88"/>
      <c r="Q111" s="15"/>
      <c r="R111" s="15" t="s">
        <v>667</v>
      </c>
      <c r="S111" s="75"/>
      <c r="T111" s="15"/>
      <c r="U111" s="370" t="s">
        <v>1184</v>
      </c>
    </row>
    <row r="112" spans="1:22" ht="24.75" customHeight="1" x14ac:dyDescent="0.25">
      <c r="A112" s="75"/>
      <c r="B112" s="87"/>
      <c r="C112" s="86"/>
      <c r="D112" s="75"/>
      <c r="E112" s="75"/>
      <c r="F112" s="75"/>
      <c r="G112" s="75"/>
      <c r="H112" s="55" t="s">
        <v>531</v>
      </c>
      <c r="I112" s="75"/>
      <c r="J112" s="75">
        <v>3</v>
      </c>
      <c r="K112" s="75">
        <v>3</v>
      </c>
      <c r="L112" s="88">
        <v>8.1999999999999993</v>
      </c>
      <c r="M112" s="55" t="s">
        <v>49</v>
      </c>
      <c r="N112" s="75" t="s">
        <v>50</v>
      </c>
      <c r="O112" s="75">
        <v>2</v>
      </c>
      <c r="P112" s="88">
        <v>8.1999999999999993</v>
      </c>
      <c r="Q112" s="15"/>
      <c r="R112" s="15" t="s">
        <v>667</v>
      </c>
      <c r="S112" s="75"/>
      <c r="T112" s="15"/>
      <c r="U112" s="370" t="s">
        <v>1184</v>
      </c>
    </row>
    <row r="113" spans="1:22" ht="24.75" customHeight="1" x14ac:dyDescent="0.25">
      <c r="A113" s="75"/>
      <c r="B113" s="87"/>
      <c r="C113" s="86"/>
      <c r="D113" s="75"/>
      <c r="E113" s="75"/>
      <c r="F113" s="75"/>
      <c r="G113" s="75"/>
      <c r="H113" s="55" t="s">
        <v>532</v>
      </c>
      <c r="I113" s="75"/>
      <c r="J113" s="75">
        <v>3</v>
      </c>
      <c r="K113" s="75">
        <v>3</v>
      </c>
      <c r="L113" s="88">
        <v>9.6999999999999993</v>
      </c>
      <c r="M113" s="55" t="s">
        <v>53</v>
      </c>
      <c r="N113" s="75" t="s">
        <v>54</v>
      </c>
      <c r="O113" s="75">
        <v>3</v>
      </c>
      <c r="P113" s="88">
        <v>9.6999999999999993</v>
      </c>
      <c r="Q113" s="15"/>
      <c r="R113" s="15" t="s">
        <v>667</v>
      </c>
      <c r="S113" s="75"/>
      <c r="T113" s="15"/>
      <c r="U113" s="370" t="s">
        <v>1184</v>
      </c>
    </row>
    <row r="114" spans="1:22" ht="24.75" customHeight="1" x14ac:dyDescent="0.25">
      <c r="A114" s="75"/>
      <c r="B114" s="87"/>
      <c r="C114" s="86"/>
      <c r="D114" s="75"/>
      <c r="E114" s="75"/>
      <c r="F114" s="75"/>
      <c r="G114" s="75"/>
      <c r="H114" s="55" t="s">
        <v>533</v>
      </c>
      <c r="I114" s="75"/>
      <c r="J114" s="75">
        <v>3</v>
      </c>
      <c r="K114" s="75">
        <v>3</v>
      </c>
      <c r="L114" s="88">
        <v>9.9</v>
      </c>
      <c r="M114" s="55" t="s">
        <v>51</v>
      </c>
      <c r="N114" s="75" t="s">
        <v>52</v>
      </c>
      <c r="O114" s="75">
        <v>3</v>
      </c>
      <c r="P114" s="88">
        <v>9.9</v>
      </c>
      <c r="Q114" s="15"/>
      <c r="R114" s="15" t="s">
        <v>667</v>
      </c>
      <c r="S114" s="75"/>
      <c r="T114" s="15"/>
      <c r="U114" s="370" t="s">
        <v>1184</v>
      </c>
    </row>
    <row r="115" spans="1:22" ht="24.75" customHeight="1" x14ac:dyDescent="0.25">
      <c r="A115" s="75"/>
      <c r="B115" s="87"/>
      <c r="C115" s="86"/>
      <c r="D115" s="75"/>
      <c r="E115" s="75"/>
      <c r="F115" s="75"/>
      <c r="G115" s="75"/>
      <c r="H115" s="55" t="s">
        <v>75</v>
      </c>
      <c r="I115" s="75"/>
      <c r="J115" s="75">
        <v>3</v>
      </c>
      <c r="K115" s="75">
        <v>3</v>
      </c>
      <c r="L115" s="88">
        <v>8.6999999999999993</v>
      </c>
      <c r="M115" s="55" t="s">
        <v>75</v>
      </c>
      <c r="N115" s="75" t="s">
        <v>76</v>
      </c>
      <c r="O115" s="75">
        <v>3</v>
      </c>
      <c r="P115" s="88">
        <v>8.6999999999999993</v>
      </c>
      <c r="Q115" s="15"/>
      <c r="R115" s="15" t="s">
        <v>667</v>
      </c>
      <c r="S115" s="75"/>
      <c r="T115" s="15"/>
      <c r="U115" s="370" t="s">
        <v>1184</v>
      </c>
    </row>
    <row r="116" spans="1:22" ht="24.75" customHeight="1" x14ac:dyDescent="0.25">
      <c r="A116" s="75"/>
      <c r="B116" s="87"/>
      <c r="C116" s="86"/>
      <c r="D116" s="75"/>
      <c r="E116" s="75"/>
      <c r="F116" s="75"/>
      <c r="G116" s="75"/>
      <c r="H116" s="55" t="s">
        <v>534</v>
      </c>
      <c r="I116" s="75"/>
      <c r="J116" s="75">
        <v>2</v>
      </c>
      <c r="K116" s="75"/>
      <c r="L116" s="88">
        <v>6.4</v>
      </c>
      <c r="M116" s="55" t="s">
        <v>415</v>
      </c>
      <c r="N116" s="75" t="s">
        <v>72</v>
      </c>
      <c r="O116" s="75">
        <v>2</v>
      </c>
      <c r="P116" s="88"/>
      <c r="Q116" s="15"/>
      <c r="R116" s="15"/>
      <c r="S116" s="75"/>
      <c r="T116" s="15" t="s">
        <v>668</v>
      </c>
    </row>
    <row r="117" spans="1:22" s="17" customFormat="1" ht="24.75" customHeight="1" x14ac:dyDescent="0.25">
      <c r="A117" s="80"/>
      <c r="B117" s="95"/>
      <c r="C117" s="94"/>
      <c r="D117" s="80"/>
      <c r="E117" s="80"/>
      <c r="F117" s="80"/>
      <c r="G117" s="80"/>
      <c r="H117" s="72" t="s">
        <v>535</v>
      </c>
      <c r="I117" s="80"/>
      <c r="J117" s="80">
        <v>2</v>
      </c>
      <c r="K117" s="80"/>
      <c r="L117" s="96">
        <v>8.6999999999999993</v>
      </c>
      <c r="M117" s="72" t="s">
        <v>416</v>
      </c>
      <c r="N117" s="80" t="s">
        <v>74</v>
      </c>
      <c r="O117" s="80">
        <v>2</v>
      </c>
      <c r="P117" s="96"/>
      <c r="Q117" s="42"/>
      <c r="R117" s="42"/>
      <c r="S117" s="80"/>
      <c r="T117" s="42" t="s">
        <v>668</v>
      </c>
      <c r="U117" s="374"/>
      <c r="V117" s="374"/>
    </row>
    <row r="118" spans="1:22" ht="24.75" customHeight="1" x14ac:dyDescent="0.25">
      <c r="A118" s="73">
        <v>9</v>
      </c>
      <c r="B118" s="91" t="s">
        <v>536</v>
      </c>
      <c r="C118" s="97">
        <v>37758</v>
      </c>
      <c r="D118" s="73" t="s">
        <v>537</v>
      </c>
      <c r="E118" s="73" t="e">
        <f>VLOOKUP(D118,#REF!,2,FALSE)</f>
        <v>#REF!</v>
      </c>
      <c r="F118" s="73" t="str">
        <f>VLOOKUP(D118,Sheet1!$D$3:$F$348,3,FALSE)</f>
        <v>CĐ</v>
      </c>
      <c r="G118" s="73" t="s">
        <v>1267</v>
      </c>
      <c r="H118" s="93" t="s">
        <v>126</v>
      </c>
      <c r="I118" s="73"/>
      <c r="J118" s="73">
        <v>4</v>
      </c>
      <c r="K118" s="73">
        <v>4</v>
      </c>
      <c r="L118" s="92">
        <v>9.6999999999999993</v>
      </c>
      <c r="M118" s="93" t="s">
        <v>227</v>
      </c>
      <c r="N118" s="73" t="s">
        <v>29</v>
      </c>
      <c r="O118" s="73">
        <v>3</v>
      </c>
      <c r="P118" s="92">
        <v>9.6999999999999993</v>
      </c>
      <c r="Q118" s="40"/>
      <c r="R118" s="40" t="s">
        <v>667</v>
      </c>
      <c r="S118" s="73">
        <f t="shared" si="1"/>
        <v>27</v>
      </c>
      <c r="T118" s="40"/>
      <c r="U118" s="370" t="s">
        <v>1181</v>
      </c>
    </row>
    <row r="119" spans="1:22" ht="24.75" customHeight="1" x14ac:dyDescent="0.25">
      <c r="A119" s="75"/>
      <c r="B119" s="87"/>
      <c r="C119" s="86"/>
      <c r="D119" s="75"/>
      <c r="E119" s="75"/>
      <c r="F119" s="75"/>
      <c r="G119" s="75"/>
      <c r="H119" s="55" t="s">
        <v>128</v>
      </c>
      <c r="I119" s="75"/>
      <c r="J119" s="75">
        <v>2</v>
      </c>
      <c r="K119" s="75">
        <v>2</v>
      </c>
      <c r="L119" s="88">
        <v>7.7</v>
      </c>
      <c r="M119" s="55" t="s">
        <v>129</v>
      </c>
      <c r="N119" s="75" t="s">
        <v>130</v>
      </c>
      <c r="O119" s="75">
        <v>2</v>
      </c>
      <c r="P119" s="88">
        <v>7.7</v>
      </c>
      <c r="Q119" s="15"/>
      <c r="R119" s="15" t="s">
        <v>667</v>
      </c>
      <c r="S119" s="75"/>
      <c r="T119" s="15"/>
      <c r="U119" s="370" t="s">
        <v>1181</v>
      </c>
    </row>
    <row r="120" spans="1:22" ht="24.75" customHeight="1" x14ac:dyDescent="0.25">
      <c r="A120" s="75"/>
      <c r="B120" s="87"/>
      <c r="C120" s="86"/>
      <c r="D120" s="75"/>
      <c r="E120" s="75"/>
      <c r="F120" s="75"/>
      <c r="G120" s="75"/>
      <c r="H120" s="55" t="s">
        <v>354</v>
      </c>
      <c r="I120" s="75"/>
      <c r="J120" s="75">
        <v>3</v>
      </c>
      <c r="K120" s="75">
        <v>3</v>
      </c>
      <c r="L120" s="88">
        <v>9.1999999999999993</v>
      </c>
      <c r="M120" s="55" t="s">
        <v>39</v>
      </c>
      <c r="N120" s="75" t="s">
        <v>40</v>
      </c>
      <c r="O120" s="75">
        <v>2</v>
      </c>
      <c r="P120" s="88">
        <v>9.1999999999999993</v>
      </c>
      <c r="Q120" s="15"/>
      <c r="R120" s="15" t="s">
        <v>667</v>
      </c>
      <c r="S120" s="75"/>
      <c r="T120" s="15"/>
      <c r="U120" s="370" t="s">
        <v>1181</v>
      </c>
    </row>
    <row r="121" spans="1:22" ht="24.75" customHeight="1" x14ac:dyDescent="0.25">
      <c r="A121" s="75"/>
      <c r="B121" s="87"/>
      <c r="C121" s="86"/>
      <c r="D121" s="75"/>
      <c r="E121" s="75"/>
      <c r="F121" s="75"/>
      <c r="G121" s="75"/>
      <c r="H121" s="55" t="s">
        <v>355</v>
      </c>
      <c r="I121" s="75"/>
      <c r="J121" s="75">
        <v>3</v>
      </c>
      <c r="K121" s="75">
        <v>3</v>
      </c>
      <c r="L121" s="88">
        <v>10</v>
      </c>
      <c r="M121" s="55" t="s">
        <v>41</v>
      </c>
      <c r="N121" s="75" t="s">
        <v>42</v>
      </c>
      <c r="O121" s="75">
        <v>2</v>
      </c>
      <c r="P121" s="88">
        <v>10</v>
      </c>
      <c r="Q121" s="15"/>
      <c r="R121" s="15" t="s">
        <v>667</v>
      </c>
      <c r="S121" s="75"/>
      <c r="T121" s="15"/>
      <c r="U121" s="370" t="s">
        <v>1181</v>
      </c>
    </row>
    <row r="122" spans="1:22" ht="24.75" customHeight="1" x14ac:dyDescent="0.25">
      <c r="A122" s="75"/>
      <c r="B122" s="87"/>
      <c r="C122" s="86"/>
      <c r="D122" s="75"/>
      <c r="E122" s="75"/>
      <c r="F122" s="75"/>
      <c r="G122" s="75"/>
      <c r="H122" s="55" t="s">
        <v>310</v>
      </c>
      <c r="I122" s="75"/>
      <c r="J122" s="75">
        <v>3</v>
      </c>
      <c r="K122" s="75">
        <v>3</v>
      </c>
      <c r="L122" s="88">
        <v>9.6</v>
      </c>
      <c r="M122" s="55" t="s">
        <v>43</v>
      </c>
      <c r="N122" s="75" t="s">
        <v>44</v>
      </c>
      <c r="O122" s="75">
        <v>2</v>
      </c>
      <c r="P122" s="88">
        <v>9.6</v>
      </c>
      <c r="Q122" s="15"/>
      <c r="R122" s="15" t="s">
        <v>667</v>
      </c>
      <c r="S122" s="75"/>
      <c r="T122" s="15"/>
      <c r="U122" s="370" t="s">
        <v>1181</v>
      </c>
    </row>
    <row r="123" spans="1:22" ht="24.75" customHeight="1" x14ac:dyDescent="0.25">
      <c r="A123" s="75"/>
      <c r="B123" s="87"/>
      <c r="C123" s="86"/>
      <c r="D123" s="75"/>
      <c r="E123" s="75"/>
      <c r="F123" s="75"/>
      <c r="G123" s="75"/>
      <c r="H123" s="55" t="s">
        <v>136</v>
      </c>
      <c r="I123" s="75"/>
      <c r="J123" s="75">
        <v>3</v>
      </c>
      <c r="K123" s="75">
        <v>3</v>
      </c>
      <c r="L123" s="88">
        <v>8.6</v>
      </c>
      <c r="M123" s="55" t="s">
        <v>46</v>
      </c>
      <c r="N123" s="75" t="s">
        <v>47</v>
      </c>
      <c r="O123" s="75">
        <v>3</v>
      </c>
      <c r="P123" s="88"/>
      <c r="Q123" s="15"/>
      <c r="R123" s="15" t="s">
        <v>667</v>
      </c>
      <c r="S123" s="75"/>
      <c r="T123" s="15"/>
      <c r="U123" s="370" t="s">
        <v>1181</v>
      </c>
    </row>
    <row r="124" spans="1:22" s="218" customFormat="1" ht="24.75" customHeight="1" x14ac:dyDescent="0.25">
      <c r="A124" s="67"/>
      <c r="B124" s="66"/>
      <c r="C124" s="223"/>
      <c r="D124" s="75"/>
      <c r="E124" s="75"/>
      <c r="F124" s="75"/>
      <c r="G124" s="67"/>
      <c r="H124" s="68" t="s">
        <v>59</v>
      </c>
      <c r="I124" s="67"/>
      <c r="J124" s="67">
        <v>2</v>
      </c>
      <c r="K124" s="67">
        <v>2</v>
      </c>
      <c r="L124" s="178" t="s">
        <v>312</v>
      </c>
      <c r="M124" s="68" t="s">
        <v>65</v>
      </c>
      <c r="N124" s="67" t="s">
        <v>66</v>
      </c>
      <c r="O124" s="67">
        <v>2</v>
      </c>
      <c r="P124" s="178" t="s">
        <v>312</v>
      </c>
      <c r="Q124" s="219"/>
      <c r="R124" s="219" t="s">
        <v>667</v>
      </c>
      <c r="S124" s="75"/>
      <c r="T124" s="219"/>
      <c r="U124" s="375" t="s">
        <v>1181</v>
      </c>
      <c r="V124" s="375"/>
    </row>
    <row r="125" spans="1:22" ht="24.75" customHeight="1" x14ac:dyDescent="0.25">
      <c r="A125" s="75"/>
      <c r="B125" s="87"/>
      <c r="C125" s="86"/>
      <c r="D125" s="75"/>
      <c r="E125" s="75"/>
      <c r="F125" s="75"/>
      <c r="G125" s="75"/>
      <c r="H125" s="55" t="s">
        <v>142</v>
      </c>
      <c r="I125" s="75"/>
      <c r="J125" s="75">
        <v>3</v>
      </c>
      <c r="K125" s="75">
        <v>3</v>
      </c>
      <c r="L125" s="88">
        <v>7.7</v>
      </c>
      <c r="M125" s="55" t="s">
        <v>142</v>
      </c>
      <c r="N125" s="75" t="s">
        <v>143</v>
      </c>
      <c r="O125" s="75">
        <v>3</v>
      </c>
      <c r="P125" s="88">
        <v>7.7</v>
      </c>
      <c r="Q125" s="143"/>
      <c r="R125" s="143" t="s">
        <v>667</v>
      </c>
      <c r="S125" s="75"/>
      <c r="T125" s="143"/>
      <c r="U125" s="370" t="s">
        <v>1181</v>
      </c>
    </row>
    <row r="126" spans="1:22" ht="24.75" customHeight="1" x14ac:dyDescent="0.25">
      <c r="A126" s="75"/>
      <c r="B126" s="87"/>
      <c r="C126" s="86"/>
      <c r="D126" s="75"/>
      <c r="E126" s="75"/>
      <c r="F126" s="75"/>
      <c r="G126" s="75"/>
      <c r="H126" s="55" t="s">
        <v>355</v>
      </c>
      <c r="I126" s="75"/>
      <c r="J126" s="75">
        <v>3</v>
      </c>
      <c r="K126" s="75"/>
      <c r="L126" s="88">
        <v>10</v>
      </c>
      <c r="M126" s="55" t="s">
        <v>415</v>
      </c>
      <c r="N126" s="75" t="s">
        <v>72</v>
      </c>
      <c r="O126" s="75">
        <v>2</v>
      </c>
      <c r="P126" s="88"/>
      <c r="Q126" s="143"/>
      <c r="R126" s="143"/>
      <c r="S126" s="75"/>
      <c r="T126" s="143" t="s">
        <v>668</v>
      </c>
    </row>
    <row r="127" spans="1:22" ht="24.75" customHeight="1" x14ac:dyDescent="0.25">
      <c r="A127" s="75"/>
      <c r="B127" s="87"/>
      <c r="C127" s="86"/>
      <c r="D127" s="75"/>
      <c r="E127" s="75"/>
      <c r="F127" s="75"/>
      <c r="G127" s="75"/>
      <c r="H127" s="55" t="s">
        <v>311</v>
      </c>
      <c r="I127" s="75"/>
      <c r="J127" s="75">
        <v>3</v>
      </c>
      <c r="K127" s="75"/>
      <c r="L127" s="88">
        <v>9.9</v>
      </c>
      <c r="M127" s="55" t="s">
        <v>416</v>
      </c>
      <c r="N127" s="75" t="s">
        <v>74</v>
      </c>
      <c r="O127" s="75">
        <v>2</v>
      </c>
      <c r="P127" s="88"/>
      <c r="Q127" s="143"/>
      <c r="R127" s="143"/>
      <c r="S127" s="75"/>
      <c r="T127" s="143" t="s">
        <v>668</v>
      </c>
    </row>
    <row r="128" spans="1:22" ht="24.75" customHeight="1" x14ac:dyDescent="0.25">
      <c r="A128" s="75"/>
      <c r="B128" s="87"/>
      <c r="C128" s="86"/>
      <c r="D128" s="75"/>
      <c r="E128" s="75"/>
      <c r="F128" s="75"/>
      <c r="G128" s="75"/>
      <c r="H128" s="55" t="s">
        <v>153</v>
      </c>
      <c r="I128" s="75"/>
      <c r="J128" s="75">
        <v>3</v>
      </c>
      <c r="K128" s="75">
        <v>3</v>
      </c>
      <c r="L128" s="88">
        <v>7.2</v>
      </c>
      <c r="M128" s="55" t="s">
        <v>153</v>
      </c>
      <c r="N128" s="75" t="s">
        <v>154</v>
      </c>
      <c r="O128" s="75">
        <v>3</v>
      </c>
      <c r="P128" s="88">
        <v>7.2</v>
      </c>
      <c r="Q128" s="143"/>
      <c r="R128" s="143" t="s">
        <v>667</v>
      </c>
      <c r="S128" s="75"/>
      <c r="T128" s="143"/>
      <c r="U128" s="370" t="s">
        <v>1181</v>
      </c>
    </row>
    <row r="129" spans="1:22" ht="24.75" customHeight="1" x14ac:dyDescent="0.25">
      <c r="A129" s="75"/>
      <c r="B129" s="87"/>
      <c r="C129" s="86"/>
      <c r="D129" s="75"/>
      <c r="E129" s="75"/>
      <c r="F129" s="75"/>
      <c r="G129" s="75"/>
      <c r="H129" s="55" t="s">
        <v>313</v>
      </c>
      <c r="I129" s="75"/>
      <c r="J129" s="75">
        <v>3</v>
      </c>
      <c r="K129" s="75">
        <v>3</v>
      </c>
      <c r="L129" s="88">
        <v>7.2</v>
      </c>
      <c r="M129" s="55" t="s">
        <v>57</v>
      </c>
      <c r="N129" s="75" t="s">
        <v>58</v>
      </c>
      <c r="O129" s="75">
        <v>2</v>
      </c>
      <c r="P129" s="88">
        <v>7.2</v>
      </c>
      <c r="Q129" s="143"/>
      <c r="R129" s="143" t="s">
        <v>667</v>
      </c>
      <c r="S129" s="75"/>
      <c r="T129" s="143"/>
      <c r="U129" s="370" t="s">
        <v>1181</v>
      </c>
    </row>
    <row r="130" spans="1:22" s="17" customFormat="1" ht="24.75" customHeight="1" x14ac:dyDescent="0.25">
      <c r="A130" s="80"/>
      <c r="B130" s="95"/>
      <c r="C130" s="94"/>
      <c r="D130" s="80"/>
      <c r="E130" s="80"/>
      <c r="F130" s="80"/>
      <c r="G130" s="80"/>
      <c r="H130" s="72" t="s">
        <v>486</v>
      </c>
      <c r="I130" s="80"/>
      <c r="J130" s="80">
        <v>3</v>
      </c>
      <c r="K130" s="80">
        <v>3</v>
      </c>
      <c r="L130" s="96">
        <v>6.9</v>
      </c>
      <c r="M130" s="72" t="s">
        <v>83</v>
      </c>
      <c r="N130" s="80" t="s">
        <v>84</v>
      </c>
      <c r="O130" s="80">
        <v>3</v>
      </c>
      <c r="P130" s="96">
        <v>6.9</v>
      </c>
      <c r="Q130" s="144"/>
      <c r="R130" s="144" t="s">
        <v>667</v>
      </c>
      <c r="S130" s="80"/>
      <c r="T130" s="144"/>
      <c r="U130" s="374" t="s">
        <v>1181</v>
      </c>
      <c r="V130" s="374"/>
    </row>
    <row r="131" spans="1:22" ht="24.75" customHeight="1" x14ac:dyDescent="0.25">
      <c r="A131" s="73">
        <v>10</v>
      </c>
      <c r="B131" s="91" t="s">
        <v>628</v>
      </c>
      <c r="C131" s="97">
        <v>35700</v>
      </c>
      <c r="D131" s="73" t="s">
        <v>629</v>
      </c>
      <c r="E131" s="73" t="e">
        <f>VLOOKUP(D131,#REF!,2,FALSE)</f>
        <v>#REF!</v>
      </c>
      <c r="F131" s="73" t="str">
        <f>VLOOKUP(D131,Sheet1!$D$3:$F$348,3,FALSE)</f>
        <v>CĐ</v>
      </c>
      <c r="G131" s="73" t="s">
        <v>1285</v>
      </c>
      <c r="H131" s="98" t="s">
        <v>126</v>
      </c>
      <c r="I131" s="83" t="s">
        <v>630</v>
      </c>
      <c r="J131" s="83"/>
      <c r="K131" s="83" t="s">
        <v>672</v>
      </c>
      <c r="L131" s="100">
        <v>7</v>
      </c>
      <c r="M131" s="93" t="s">
        <v>227</v>
      </c>
      <c r="N131" s="73" t="s">
        <v>29</v>
      </c>
      <c r="O131" s="73">
        <v>3</v>
      </c>
      <c r="P131" s="92">
        <v>7</v>
      </c>
      <c r="Q131" s="145"/>
      <c r="R131" s="145" t="s">
        <v>667</v>
      </c>
      <c r="S131" s="73">
        <f t="shared" si="1"/>
        <v>16</v>
      </c>
      <c r="T131" s="145"/>
      <c r="U131" s="370" t="s">
        <v>1186</v>
      </c>
    </row>
    <row r="132" spans="1:22" ht="24.75" customHeight="1" x14ac:dyDescent="0.25">
      <c r="A132" s="75"/>
      <c r="B132" s="87"/>
      <c r="C132" s="86"/>
      <c r="D132" s="75"/>
      <c r="E132" s="75"/>
      <c r="F132" s="75"/>
      <c r="G132" s="75"/>
      <c r="H132" s="93"/>
      <c r="I132" s="73"/>
      <c r="J132" s="73"/>
      <c r="K132" s="73"/>
      <c r="L132" s="92"/>
      <c r="M132" s="55" t="s">
        <v>324</v>
      </c>
      <c r="N132" s="75" t="s">
        <v>35</v>
      </c>
      <c r="O132" s="75">
        <v>2</v>
      </c>
      <c r="P132" s="88">
        <v>7</v>
      </c>
      <c r="Q132" s="143"/>
      <c r="R132" s="143" t="s">
        <v>667</v>
      </c>
      <c r="S132" s="75"/>
      <c r="T132" s="143"/>
      <c r="U132" s="370" t="s">
        <v>1186</v>
      </c>
    </row>
    <row r="133" spans="1:22" ht="24.75" customHeight="1" x14ac:dyDescent="0.25">
      <c r="A133" s="75"/>
      <c r="B133" s="87"/>
      <c r="C133" s="86"/>
      <c r="D133" s="75"/>
      <c r="E133" s="75"/>
      <c r="F133" s="75"/>
      <c r="G133" s="75"/>
      <c r="H133" s="55" t="s">
        <v>128</v>
      </c>
      <c r="I133" s="75" t="s">
        <v>631</v>
      </c>
      <c r="J133" s="75"/>
      <c r="K133" s="75">
        <v>1</v>
      </c>
      <c r="L133" s="88">
        <v>8.1999999999999993</v>
      </c>
      <c r="M133" s="55" t="s">
        <v>129</v>
      </c>
      <c r="N133" s="75" t="s">
        <v>130</v>
      </c>
      <c r="O133" s="75">
        <v>2</v>
      </c>
      <c r="P133" s="88"/>
      <c r="Q133" s="143"/>
      <c r="R133" s="143"/>
      <c r="S133" s="75"/>
      <c r="T133" s="143" t="s">
        <v>670</v>
      </c>
    </row>
    <row r="134" spans="1:22" ht="24.75" customHeight="1" x14ac:dyDescent="0.25">
      <c r="A134" s="75"/>
      <c r="B134" s="87"/>
      <c r="C134" s="86"/>
      <c r="D134" s="75"/>
      <c r="E134" s="75"/>
      <c r="F134" s="75"/>
      <c r="G134" s="75"/>
      <c r="H134" s="55" t="s">
        <v>388</v>
      </c>
      <c r="I134" s="75" t="s">
        <v>632</v>
      </c>
      <c r="J134" s="75"/>
      <c r="K134" s="75" t="s">
        <v>669</v>
      </c>
      <c r="L134" s="88">
        <v>8.1999999999999993</v>
      </c>
      <c r="M134" s="55" t="s">
        <v>39</v>
      </c>
      <c r="N134" s="75" t="s">
        <v>40</v>
      </c>
      <c r="O134" s="75">
        <v>2</v>
      </c>
      <c r="P134" s="88">
        <v>8.1999999999999993</v>
      </c>
      <c r="Q134" s="143"/>
      <c r="R134" s="143" t="s">
        <v>667</v>
      </c>
      <c r="S134" s="75"/>
      <c r="T134" s="143"/>
      <c r="U134" s="370" t="s">
        <v>1186</v>
      </c>
    </row>
    <row r="135" spans="1:22" ht="24.75" customHeight="1" x14ac:dyDescent="0.25">
      <c r="A135" s="75"/>
      <c r="B135" s="87"/>
      <c r="C135" s="86"/>
      <c r="D135" s="75"/>
      <c r="E135" s="75"/>
      <c r="F135" s="75"/>
      <c r="G135" s="75"/>
      <c r="H135" s="55" t="s">
        <v>633</v>
      </c>
      <c r="I135" s="75" t="s">
        <v>632</v>
      </c>
      <c r="J135" s="75"/>
      <c r="K135" s="75" t="s">
        <v>669</v>
      </c>
      <c r="L135" s="88">
        <v>6</v>
      </c>
      <c r="M135" s="55" t="s">
        <v>41</v>
      </c>
      <c r="N135" s="75" t="s">
        <v>42</v>
      </c>
      <c r="O135" s="75">
        <v>2</v>
      </c>
      <c r="P135" s="88">
        <v>6</v>
      </c>
      <c r="Q135" s="143"/>
      <c r="R135" s="143" t="s">
        <v>667</v>
      </c>
      <c r="S135" s="75"/>
      <c r="T135" s="143"/>
      <c r="U135" s="370" t="s">
        <v>1186</v>
      </c>
    </row>
    <row r="136" spans="1:22" ht="24.75" customHeight="1" x14ac:dyDescent="0.25">
      <c r="A136" s="75"/>
      <c r="B136" s="87"/>
      <c r="C136" s="86"/>
      <c r="D136" s="75"/>
      <c r="E136" s="75"/>
      <c r="F136" s="75"/>
      <c r="G136" s="75"/>
      <c r="H136" s="55" t="s">
        <v>634</v>
      </c>
      <c r="I136" s="75" t="s">
        <v>632</v>
      </c>
      <c r="J136" s="75"/>
      <c r="K136" s="75" t="s">
        <v>669</v>
      </c>
      <c r="L136" s="88">
        <v>6.6</v>
      </c>
      <c r="M136" s="55" t="s">
        <v>43</v>
      </c>
      <c r="N136" s="75" t="s">
        <v>44</v>
      </c>
      <c r="O136" s="75">
        <v>2</v>
      </c>
      <c r="P136" s="88">
        <v>6.6</v>
      </c>
      <c r="Q136" s="143"/>
      <c r="R136" s="143" t="s">
        <v>667</v>
      </c>
      <c r="S136" s="75"/>
      <c r="T136" s="143"/>
      <c r="U136" s="370" t="s">
        <v>1186</v>
      </c>
    </row>
    <row r="137" spans="1:22" ht="24.75" customHeight="1" x14ac:dyDescent="0.25">
      <c r="A137" s="75"/>
      <c r="B137" s="87"/>
      <c r="C137" s="86"/>
      <c r="D137" s="75"/>
      <c r="E137" s="75"/>
      <c r="F137" s="75"/>
      <c r="G137" s="75"/>
      <c r="H137" s="55" t="s">
        <v>45</v>
      </c>
      <c r="I137" s="75" t="s">
        <v>631</v>
      </c>
      <c r="J137" s="75"/>
      <c r="K137" s="75">
        <v>1</v>
      </c>
      <c r="L137" s="88">
        <v>7.6</v>
      </c>
      <c r="M137" s="55" t="s">
        <v>46</v>
      </c>
      <c r="N137" s="75" t="s">
        <v>47</v>
      </c>
      <c r="O137" s="75">
        <v>3</v>
      </c>
      <c r="P137" s="88"/>
      <c r="Q137" s="143"/>
      <c r="R137" s="143"/>
      <c r="S137" s="75"/>
      <c r="T137" s="143" t="s">
        <v>670</v>
      </c>
    </row>
    <row r="138" spans="1:22" s="218" customFormat="1" ht="24.75" customHeight="1" x14ac:dyDescent="0.25">
      <c r="A138" s="67"/>
      <c r="B138" s="66"/>
      <c r="C138" s="223"/>
      <c r="D138" s="75"/>
      <c r="E138" s="75"/>
      <c r="F138" s="75"/>
      <c r="G138" s="67"/>
      <c r="H138" s="68" t="s">
        <v>59</v>
      </c>
      <c r="I138" s="67" t="s">
        <v>774</v>
      </c>
      <c r="J138" s="67"/>
      <c r="K138" s="67">
        <v>3</v>
      </c>
      <c r="L138" s="178">
        <v>7</v>
      </c>
      <c r="M138" s="68" t="s">
        <v>65</v>
      </c>
      <c r="N138" s="67" t="s">
        <v>66</v>
      </c>
      <c r="O138" s="67">
        <v>2</v>
      </c>
      <c r="P138" s="178">
        <v>7</v>
      </c>
      <c r="Q138" s="239"/>
      <c r="R138" s="239" t="s">
        <v>667</v>
      </c>
      <c r="S138" s="75"/>
      <c r="T138" s="239"/>
      <c r="U138" s="375" t="s">
        <v>1186</v>
      </c>
      <c r="V138" s="375"/>
    </row>
    <row r="139" spans="1:22" ht="24.75" customHeight="1" x14ac:dyDescent="0.25">
      <c r="A139" s="75"/>
      <c r="B139" s="87"/>
      <c r="C139" s="86"/>
      <c r="D139" s="75"/>
      <c r="E139" s="75"/>
      <c r="F139" s="75"/>
      <c r="G139" s="75"/>
      <c r="H139" s="55" t="s">
        <v>232</v>
      </c>
      <c r="I139" s="75" t="s">
        <v>635</v>
      </c>
      <c r="J139" s="75"/>
      <c r="K139" s="75">
        <v>3</v>
      </c>
      <c r="L139" s="88">
        <v>6.6</v>
      </c>
      <c r="M139" s="55" t="s">
        <v>51</v>
      </c>
      <c r="N139" s="75" t="s">
        <v>52</v>
      </c>
      <c r="O139" s="75">
        <v>3</v>
      </c>
      <c r="P139" s="88">
        <v>6.6</v>
      </c>
      <c r="Q139" s="143"/>
      <c r="R139" s="143" t="s">
        <v>667</v>
      </c>
      <c r="S139" s="75"/>
      <c r="T139" s="143"/>
      <c r="U139" s="370" t="s">
        <v>1186</v>
      </c>
    </row>
    <row r="140" spans="1:22" ht="24.75" customHeight="1" x14ac:dyDescent="0.25">
      <c r="A140" s="75"/>
      <c r="B140" s="87"/>
      <c r="C140" s="86"/>
      <c r="D140" s="75"/>
      <c r="E140" s="75"/>
      <c r="F140" s="75"/>
      <c r="G140" s="75"/>
      <c r="H140" s="55" t="s">
        <v>75</v>
      </c>
      <c r="I140" s="75" t="s">
        <v>636</v>
      </c>
      <c r="J140" s="75"/>
      <c r="K140" s="75">
        <v>2</v>
      </c>
      <c r="L140" s="88">
        <v>6.6</v>
      </c>
      <c r="M140" s="55" t="s">
        <v>75</v>
      </c>
      <c r="N140" s="75" t="s">
        <v>76</v>
      </c>
      <c r="O140" s="75">
        <v>3</v>
      </c>
      <c r="P140" s="88"/>
      <c r="Q140" s="143"/>
      <c r="R140" s="143"/>
      <c r="S140" s="75"/>
      <c r="T140" s="143" t="s">
        <v>670</v>
      </c>
    </row>
    <row r="141" spans="1:22" ht="24.75" customHeight="1" x14ac:dyDescent="0.25">
      <c r="A141" s="75"/>
      <c r="B141" s="87"/>
      <c r="C141" s="86"/>
      <c r="D141" s="75"/>
      <c r="E141" s="75"/>
      <c r="F141" s="75"/>
      <c r="G141" s="75"/>
      <c r="H141" s="55" t="s">
        <v>291</v>
      </c>
      <c r="I141" s="75" t="s">
        <v>636</v>
      </c>
      <c r="J141" s="75"/>
      <c r="K141" s="75">
        <v>2</v>
      </c>
      <c r="L141" s="88">
        <v>7.4</v>
      </c>
      <c r="M141" s="55" t="s">
        <v>189</v>
      </c>
      <c r="N141" s="75" t="s">
        <v>190</v>
      </c>
      <c r="O141" s="75">
        <v>3</v>
      </c>
      <c r="P141" s="88"/>
      <c r="Q141" s="143"/>
      <c r="R141" s="143"/>
      <c r="S141" s="75"/>
      <c r="T141" s="143" t="s">
        <v>670</v>
      </c>
    </row>
    <row r="142" spans="1:22" s="17" customFormat="1" ht="24.75" customHeight="1" x14ac:dyDescent="0.25">
      <c r="A142" s="80"/>
      <c r="B142" s="95"/>
      <c r="C142" s="94"/>
      <c r="D142" s="80"/>
      <c r="E142" s="80"/>
      <c r="F142" s="80"/>
      <c r="G142" s="80"/>
      <c r="H142" s="72" t="s">
        <v>157</v>
      </c>
      <c r="I142" s="80" t="s">
        <v>636</v>
      </c>
      <c r="J142" s="80"/>
      <c r="K142" s="80">
        <v>2</v>
      </c>
      <c r="L142" s="96">
        <v>7.4</v>
      </c>
      <c r="M142" s="72" t="s">
        <v>157</v>
      </c>
      <c r="N142" s="80" t="s">
        <v>158</v>
      </c>
      <c r="O142" s="80">
        <v>3</v>
      </c>
      <c r="P142" s="96"/>
      <c r="Q142" s="144"/>
      <c r="R142" s="144"/>
      <c r="S142" s="80"/>
      <c r="T142" s="144" t="s">
        <v>670</v>
      </c>
      <c r="U142" s="374"/>
      <c r="V142" s="374"/>
    </row>
    <row r="143" spans="1:22" ht="24.75" customHeight="1" x14ac:dyDescent="0.25">
      <c r="A143" s="73">
        <v>11</v>
      </c>
      <c r="B143" s="91" t="s">
        <v>637</v>
      </c>
      <c r="C143" s="97">
        <v>37084</v>
      </c>
      <c r="D143" s="73" t="s">
        <v>638</v>
      </c>
      <c r="E143" s="73" t="e">
        <f>VLOOKUP(D143,#REF!,2,FALSE)</f>
        <v>#REF!</v>
      </c>
      <c r="F143" s="73" t="str">
        <f>VLOOKUP(D143,Sheet1!$D$3:$F$348,3,FALSE)</f>
        <v>CĐ</v>
      </c>
      <c r="G143" s="73" t="s">
        <v>1290</v>
      </c>
      <c r="H143" s="93" t="s">
        <v>126</v>
      </c>
      <c r="I143" s="73" t="s">
        <v>639</v>
      </c>
      <c r="J143" s="73"/>
      <c r="K143" s="73">
        <v>4</v>
      </c>
      <c r="L143" s="92">
        <v>7.5</v>
      </c>
      <c r="M143" s="93" t="s">
        <v>227</v>
      </c>
      <c r="N143" s="73" t="s">
        <v>29</v>
      </c>
      <c r="O143" s="73">
        <v>3</v>
      </c>
      <c r="P143" s="92">
        <v>7.5</v>
      </c>
      <c r="Q143" s="145"/>
      <c r="R143" s="145" t="s">
        <v>667</v>
      </c>
      <c r="S143" s="73">
        <f t="shared" ref="S143:S190" si="2">SUMIFS($O$11:$O$337,$U$11:$U$337,U143)</f>
        <v>11</v>
      </c>
      <c r="T143" s="145"/>
      <c r="U143" s="370" t="s">
        <v>1187</v>
      </c>
    </row>
    <row r="144" spans="1:22" ht="24.75" customHeight="1" x14ac:dyDescent="0.25">
      <c r="A144" s="75"/>
      <c r="B144" s="87"/>
      <c r="C144" s="86"/>
      <c r="D144" s="75"/>
      <c r="E144" s="75"/>
      <c r="F144" s="75"/>
      <c r="G144" s="75"/>
      <c r="H144" s="61"/>
      <c r="I144" s="77"/>
      <c r="J144" s="77"/>
      <c r="K144" s="77"/>
      <c r="L144" s="90"/>
      <c r="M144" s="55" t="s">
        <v>39</v>
      </c>
      <c r="N144" s="75" t="s">
        <v>40</v>
      </c>
      <c r="O144" s="75">
        <v>2</v>
      </c>
      <c r="P144" s="88">
        <v>8.5</v>
      </c>
      <c r="Q144" s="143"/>
      <c r="R144" s="143" t="s">
        <v>667</v>
      </c>
      <c r="S144" s="75"/>
      <c r="T144" s="143"/>
      <c r="U144" s="370" t="s">
        <v>1187</v>
      </c>
    </row>
    <row r="145" spans="1:22" ht="24.75" customHeight="1" x14ac:dyDescent="0.25">
      <c r="A145" s="75"/>
      <c r="B145" s="87"/>
      <c r="C145" s="86"/>
      <c r="D145" s="75"/>
      <c r="E145" s="75"/>
      <c r="F145" s="75"/>
      <c r="G145" s="75"/>
      <c r="H145" s="98" t="s">
        <v>640</v>
      </c>
      <c r="I145" s="83" t="s">
        <v>790</v>
      </c>
      <c r="J145" s="83"/>
      <c r="K145" s="83" t="s">
        <v>673</v>
      </c>
      <c r="L145" s="100">
        <v>8.5</v>
      </c>
      <c r="M145" s="55" t="s">
        <v>41</v>
      </c>
      <c r="N145" s="75" t="s">
        <v>42</v>
      </c>
      <c r="O145" s="75">
        <v>2</v>
      </c>
      <c r="P145" s="88">
        <v>8.5</v>
      </c>
      <c r="Q145" s="143"/>
      <c r="R145" s="143" t="s">
        <v>667</v>
      </c>
      <c r="S145" s="75"/>
      <c r="T145" s="143"/>
      <c r="U145" s="370" t="s">
        <v>1187</v>
      </c>
    </row>
    <row r="146" spans="1:22" ht="24.75" customHeight="1" x14ac:dyDescent="0.25">
      <c r="A146" s="75"/>
      <c r="B146" s="87"/>
      <c r="C146" s="86"/>
      <c r="D146" s="75"/>
      <c r="E146" s="75"/>
      <c r="F146" s="75"/>
      <c r="G146" s="75"/>
      <c r="H146" s="93"/>
      <c r="I146" s="73"/>
      <c r="J146" s="73"/>
      <c r="K146" s="73"/>
      <c r="L146" s="92"/>
      <c r="M146" s="55" t="s">
        <v>43</v>
      </c>
      <c r="N146" s="75" t="s">
        <v>44</v>
      </c>
      <c r="O146" s="75">
        <v>2</v>
      </c>
      <c r="P146" s="88">
        <v>8.5</v>
      </c>
      <c r="Q146" s="143"/>
      <c r="R146" s="143" t="s">
        <v>667</v>
      </c>
      <c r="S146" s="75"/>
      <c r="T146" s="143"/>
      <c r="U146" s="370" t="s">
        <v>1187</v>
      </c>
    </row>
    <row r="147" spans="1:22" s="216" customFormat="1" ht="24.75" customHeight="1" x14ac:dyDescent="0.25">
      <c r="A147" s="148"/>
      <c r="B147" s="140"/>
      <c r="C147" s="225"/>
      <c r="D147" s="80"/>
      <c r="E147" s="80"/>
      <c r="F147" s="80"/>
      <c r="G147" s="148"/>
      <c r="H147" s="146" t="s">
        <v>59</v>
      </c>
      <c r="I147" s="148" t="s">
        <v>1226</v>
      </c>
      <c r="J147" s="148"/>
      <c r="K147" s="148" t="s">
        <v>669</v>
      </c>
      <c r="L147" s="226">
        <v>8.3000000000000007</v>
      </c>
      <c r="M147" s="146" t="s">
        <v>65</v>
      </c>
      <c r="N147" s="148" t="s">
        <v>66</v>
      </c>
      <c r="O147" s="148">
        <v>2</v>
      </c>
      <c r="P147" s="226">
        <v>8.3000000000000007</v>
      </c>
      <c r="Q147" s="240"/>
      <c r="R147" s="240" t="s">
        <v>667</v>
      </c>
      <c r="S147" s="80"/>
      <c r="T147" s="240"/>
      <c r="U147" s="376" t="s">
        <v>1187</v>
      </c>
      <c r="V147" s="376"/>
    </row>
    <row r="148" spans="1:22" ht="24.75" customHeight="1" x14ac:dyDescent="0.25">
      <c r="A148" s="73">
        <v>12</v>
      </c>
      <c r="B148" s="91" t="s">
        <v>641</v>
      </c>
      <c r="C148" s="97">
        <v>34627</v>
      </c>
      <c r="D148" s="73" t="s">
        <v>642</v>
      </c>
      <c r="E148" s="73" t="e">
        <f>VLOOKUP(D148,#REF!,2,FALSE)</f>
        <v>#REF!</v>
      </c>
      <c r="F148" s="73" t="str">
        <f>VLOOKUP(D148,Sheet1!$D$3:$F$348,3,FALSE)</f>
        <v>CĐ</v>
      </c>
      <c r="G148" s="73" t="s">
        <v>1302</v>
      </c>
      <c r="H148" s="98" t="s">
        <v>643</v>
      </c>
      <c r="I148" s="83">
        <v>7</v>
      </c>
      <c r="J148" s="83"/>
      <c r="K148" s="83" t="s">
        <v>672</v>
      </c>
      <c r="L148" s="100">
        <v>7</v>
      </c>
      <c r="M148" s="93" t="s">
        <v>227</v>
      </c>
      <c r="N148" s="73" t="s">
        <v>29</v>
      </c>
      <c r="O148" s="73">
        <v>3</v>
      </c>
      <c r="P148" s="92">
        <v>7</v>
      </c>
      <c r="Q148" s="145"/>
      <c r="R148" s="145" t="s">
        <v>667</v>
      </c>
      <c r="S148" s="73">
        <f t="shared" si="2"/>
        <v>22</v>
      </c>
      <c r="T148" s="145"/>
      <c r="U148" s="370" t="s">
        <v>1185</v>
      </c>
    </row>
    <row r="149" spans="1:22" ht="24.75" customHeight="1" x14ac:dyDescent="0.25">
      <c r="A149" s="75"/>
      <c r="B149" s="87"/>
      <c r="C149" s="86"/>
      <c r="D149" s="75"/>
      <c r="E149" s="75"/>
      <c r="F149" s="75"/>
      <c r="G149" s="75"/>
      <c r="H149" s="93"/>
      <c r="I149" s="73"/>
      <c r="J149" s="73"/>
      <c r="K149" s="73"/>
      <c r="L149" s="92"/>
      <c r="M149" s="55" t="s">
        <v>324</v>
      </c>
      <c r="N149" s="75" t="s">
        <v>35</v>
      </c>
      <c r="O149" s="75">
        <v>2</v>
      </c>
      <c r="P149" s="88">
        <v>7</v>
      </c>
      <c r="Q149" s="143"/>
      <c r="R149" s="143" t="s">
        <v>667</v>
      </c>
      <c r="S149" s="75"/>
      <c r="T149" s="143"/>
      <c r="U149" s="370" t="s">
        <v>1185</v>
      </c>
    </row>
    <row r="150" spans="1:22" ht="24.75" customHeight="1" x14ac:dyDescent="0.25">
      <c r="A150" s="75"/>
      <c r="B150" s="87"/>
      <c r="C150" s="86"/>
      <c r="D150" s="75"/>
      <c r="E150" s="75"/>
      <c r="F150" s="75"/>
      <c r="G150" s="75"/>
      <c r="H150" s="55" t="s">
        <v>32</v>
      </c>
      <c r="I150" s="75">
        <v>3</v>
      </c>
      <c r="J150" s="75"/>
      <c r="K150" s="75">
        <v>2</v>
      </c>
      <c r="L150" s="88">
        <v>6</v>
      </c>
      <c r="M150" s="55" t="s">
        <v>32</v>
      </c>
      <c r="N150" s="75" t="s">
        <v>33</v>
      </c>
      <c r="O150" s="75">
        <v>2</v>
      </c>
      <c r="P150" s="88">
        <v>6</v>
      </c>
      <c r="Q150" s="143"/>
      <c r="R150" s="143" t="s">
        <v>667</v>
      </c>
      <c r="S150" s="75"/>
      <c r="T150" s="143"/>
      <c r="U150" s="370" t="s">
        <v>1185</v>
      </c>
    </row>
    <row r="151" spans="1:22" ht="24.75" customHeight="1" x14ac:dyDescent="0.25">
      <c r="A151" s="75"/>
      <c r="B151" s="87"/>
      <c r="C151" s="86"/>
      <c r="D151" s="75"/>
      <c r="E151" s="75"/>
      <c r="F151" s="75"/>
      <c r="G151" s="75"/>
      <c r="H151" s="55" t="s">
        <v>36</v>
      </c>
      <c r="I151" s="75">
        <v>5</v>
      </c>
      <c r="J151" s="75"/>
      <c r="K151" s="75">
        <v>4</v>
      </c>
      <c r="L151" s="88">
        <v>7</v>
      </c>
      <c r="M151" s="55" t="s">
        <v>37</v>
      </c>
      <c r="N151" s="75" t="s">
        <v>38</v>
      </c>
      <c r="O151" s="75">
        <v>2</v>
      </c>
      <c r="P151" s="88">
        <v>7</v>
      </c>
      <c r="Q151" s="143"/>
      <c r="R151" s="143" t="s">
        <v>667</v>
      </c>
      <c r="S151" s="75"/>
      <c r="T151" s="143"/>
      <c r="U151" s="370" t="s">
        <v>1185</v>
      </c>
    </row>
    <row r="152" spans="1:22" ht="24.75" customHeight="1" x14ac:dyDescent="0.25">
      <c r="A152" s="75"/>
      <c r="B152" s="87"/>
      <c r="C152" s="86"/>
      <c r="D152" s="75"/>
      <c r="E152" s="75"/>
      <c r="F152" s="75"/>
      <c r="G152" s="75"/>
      <c r="H152" s="55" t="s">
        <v>129</v>
      </c>
      <c r="I152" s="75">
        <v>3</v>
      </c>
      <c r="J152" s="75"/>
      <c r="K152" s="75">
        <v>2</v>
      </c>
      <c r="L152" s="88">
        <v>6</v>
      </c>
      <c r="M152" s="55" t="s">
        <v>129</v>
      </c>
      <c r="N152" s="75" t="s">
        <v>130</v>
      </c>
      <c r="O152" s="75">
        <v>2</v>
      </c>
      <c r="P152" s="88">
        <v>6</v>
      </c>
      <c r="Q152" s="143"/>
      <c r="R152" s="143" t="s">
        <v>667</v>
      </c>
      <c r="S152" s="75"/>
      <c r="T152" s="143"/>
      <c r="U152" s="370" t="s">
        <v>1185</v>
      </c>
    </row>
    <row r="153" spans="1:22" ht="24.75" customHeight="1" x14ac:dyDescent="0.25">
      <c r="A153" s="75"/>
      <c r="B153" s="87"/>
      <c r="C153" s="86"/>
      <c r="D153" s="75"/>
      <c r="E153" s="75"/>
      <c r="F153" s="75"/>
      <c r="G153" s="75"/>
      <c r="H153" s="61" t="s">
        <v>644</v>
      </c>
      <c r="I153" s="77">
        <v>5</v>
      </c>
      <c r="J153" s="77"/>
      <c r="K153" s="77">
        <v>4</v>
      </c>
      <c r="L153" s="90">
        <v>5</v>
      </c>
      <c r="M153" s="55" t="s">
        <v>39</v>
      </c>
      <c r="N153" s="75" t="s">
        <v>40</v>
      </c>
      <c r="O153" s="75">
        <v>2</v>
      </c>
      <c r="P153" s="88">
        <v>5</v>
      </c>
      <c r="Q153" s="143"/>
      <c r="R153" s="143" t="s">
        <v>667</v>
      </c>
      <c r="S153" s="75"/>
      <c r="T153" s="143"/>
      <c r="U153" s="370" t="s">
        <v>1185</v>
      </c>
    </row>
    <row r="154" spans="1:22" ht="24.75" customHeight="1" x14ac:dyDescent="0.25">
      <c r="A154" s="75"/>
      <c r="B154" s="87"/>
      <c r="C154" s="86"/>
      <c r="D154" s="75"/>
      <c r="E154" s="75"/>
      <c r="F154" s="75"/>
      <c r="G154" s="75"/>
      <c r="H154" s="93"/>
      <c r="I154" s="73"/>
      <c r="J154" s="73"/>
      <c r="K154" s="73"/>
      <c r="L154" s="92"/>
      <c r="M154" s="55" t="s">
        <v>41</v>
      </c>
      <c r="N154" s="75" t="s">
        <v>42</v>
      </c>
      <c r="O154" s="75">
        <v>2</v>
      </c>
      <c r="P154" s="88">
        <v>5</v>
      </c>
      <c r="Q154" s="143"/>
      <c r="R154" s="143" t="s">
        <v>667</v>
      </c>
      <c r="S154" s="75"/>
      <c r="T154" s="143"/>
      <c r="U154" s="370" t="s">
        <v>1185</v>
      </c>
    </row>
    <row r="155" spans="1:22" ht="24.75" customHeight="1" x14ac:dyDescent="0.25">
      <c r="A155" s="75"/>
      <c r="B155" s="87"/>
      <c r="C155" s="86"/>
      <c r="D155" s="75"/>
      <c r="E155" s="75"/>
      <c r="F155" s="75"/>
      <c r="G155" s="75"/>
      <c r="H155" s="55" t="s">
        <v>791</v>
      </c>
      <c r="I155" s="75">
        <v>5</v>
      </c>
      <c r="J155" s="75"/>
      <c r="K155" s="75">
        <v>4</v>
      </c>
      <c r="L155" s="88">
        <v>6</v>
      </c>
      <c r="M155" s="55" t="s">
        <v>43</v>
      </c>
      <c r="N155" s="75" t="s">
        <v>44</v>
      </c>
      <c r="O155" s="75">
        <v>2</v>
      </c>
      <c r="P155" s="88">
        <v>6</v>
      </c>
      <c r="Q155" s="143"/>
      <c r="R155" s="143" t="s">
        <v>667</v>
      </c>
      <c r="S155" s="75"/>
      <c r="T155" s="143"/>
      <c r="U155" s="370" t="s">
        <v>1185</v>
      </c>
    </row>
    <row r="156" spans="1:22" ht="24.75" customHeight="1" x14ac:dyDescent="0.25">
      <c r="A156" s="75"/>
      <c r="B156" s="87"/>
      <c r="C156" s="86"/>
      <c r="D156" s="75"/>
      <c r="E156" s="75"/>
      <c r="F156" s="75"/>
      <c r="G156" s="75"/>
      <c r="H156" s="55" t="s">
        <v>223</v>
      </c>
      <c r="I156" s="75">
        <v>7</v>
      </c>
      <c r="J156" s="75"/>
      <c r="K156" s="75"/>
      <c r="L156" s="88">
        <v>8</v>
      </c>
      <c r="M156" s="55" t="s">
        <v>134</v>
      </c>
      <c r="N156" s="75" t="s">
        <v>135</v>
      </c>
      <c r="O156" s="75">
        <v>3</v>
      </c>
      <c r="P156" s="88"/>
      <c r="Q156" s="143"/>
      <c r="R156" s="143"/>
      <c r="S156" s="75"/>
      <c r="T156" s="143" t="s">
        <v>668</v>
      </c>
    </row>
    <row r="157" spans="1:22" ht="24.75" customHeight="1" x14ac:dyDescent="0.25">
      <c r="A157" s="75"/>
      <c r="B157" s="87"/>
      <c r="C157" s="86"/>
      <c r="D157" s="75"/>
      <c r="E157" s="75"/>
      <c r="F157" s="75"/>
      <c r="G157" s="75"/>
      <c r="H157" s="55" t="s">
        <v>612</v>
      </c>
      <c r="I157" s="75">
        <v>7</v>
      </c>
      <c r="J157" s="75"/>
      <c r="K157" s="75" t="s">
        <v>682</v>
      </c>
      <c r="L157" s="88">
        <v>6</v>
      </c>
      <c r="M157" s="55" t="s">
        <v>46</v>
      </c>
      <c r="N157" s="75" t="s">
        <v>47</v>
      </c>
      <c r="O157" s="75">
        <v>3</v>
      </c>
      <c r="P157" s="88">
        <v>6</v>
      </c>
      <c r="Q157" s="143"/>
      <c r="R157" s="143" t="s">
        <v>667</v>
      </c>
      <c r="S157" s="75"/>
      <c r="T157" s="143"/>
      <c r="U157" s="370" t="s">
        <v>1185</v>
      </c>
    </row>
    <row r="158" spans="1:22" ht="24.75" customHeight="1" x14ac:dyDescent="0.25">
      <c r="A158" s="75"/>
      <c r="B158" s="87"/>
      <c r="C158" s="86"/>
      <c r="D158" s="75"/>
      <c r="E158" s="75"/>
      <c r="F158" s="75"/>
      <c r="G158" s="75"/>
      <c r="H158" s="55" t="s">
        <v>645</v>
      </c>
      <c r="I158" s="75">
        <v>5</v>
      </c>
      <c r="J158" s="75"/>
      <c r="K158" s="75"/>
      <c r="L158" s="88">
        <v>6</v>
      </c>
      <c r="M158" s="55" t="s">
        <v>49</v>
      </c>
      <c r="N158" s="75" t="s">
        <v>50</v>
      </c>
      <c r="O158" s="75">
        <v>2</v>
      </c>
      <c r="P158" s="88"/>
      <c r="Q158" s="143"/>
      <c r="R158" s="143"/>
      <c r="S158" s="75"/>
      <c r="T158" s="143" t="s">
        <v>668</v>
      </c>
    </row>
    <row r="159" spans="1:22" s="216" customFormat="1" ht="24.75" customHeight="1" x14ac:dyDescent="0.25">
      <c r="A159" s="148"/>
      <c r="B159" s="140"/>
      <c r="C159" s="225"/>
      <c r="D159" s="80"/>
      <c r="E159" s="80"/>
      <c r="F159" s="80"/>
      <c r="G159" s="148"/>
      <c r="H159" s="146" t="s">
        <v>59</v>
      </c>
      <c r="I159" s="148">
        <v>3</v>
      </c>
      <c r="J159" s="148"/>
      <c r="K159" s="148">
        <v>2</v>
      </c>
      <c r="L159" s="226">
        <v>8</v>
      </c>
      <c r="M159" s="146" t="s">
        <v>65</v>
      </c>
      <c r="N159" s="148" t="s">
        <v>66</v>
      </c>
      <c r="O159" s="148">
        <v>2</v>
      </c>
      <c r="P159" s="226">
        <v>8</v>
      </c>
      <c r="Q159" s="240"/>
      <c r="R159" s="240" t="s">
        <v>667</v>
      </c>
      <c r="S159" s="80"/>
      <c r="T159" s="240"/>
      <c r="U159" s="376" t="s">
        <v>1185</v>
      </c>
      <c r="V159" s="376"/>
    </row>
    <row r="160" spans="1:22" ht="24.75" customHeight="1" x14ac:dyDescent="0.25">
      <c r="A160" s="73">
        <v>13</v>
      </c>
      <c r="B160" s="91" t="s">
        <v>739</v>
      </c>
      <c r="C160" s="97">
        <v>37112</v>
      </c>
      <c r="D160" s="73" t="s">
        <v>740</v>
      </c>
      <c r="E160" s="73" t="e">
        <f>VLOOKUP(D160,#REF!,2,FALSE)</f>
        <v>#REF!</v>
      </c>
      <c r="F160" s="73" t="str">
        <f>VLOOKUP(D160,Sheet1!$D$3:$F$348,3,FALSE)</f>
        <v>ĐH</v>
      </c>
      <c r="G160" s="73" t="s">
        <v>1313</v>
      </c>
      <c r="H160" s="93" t="s">
        <v>227</v>
      </c>
      <c r="I160" s="73"/>
      <c r="J160" s="73">
        <v>3</v>
      </c>
      <c r="K160" s="73">
        <v>3</v>
      </c>
      <c r="L160" s="92">
        <v>6.5</v>
      </c>
      <c r="M160" s="93" t="s">
        <v>227</v>
      </c>
      <c r="N160" s="73" t="s">
        <v>29</v>
      </c>
      <c r="O160" s="73">
        <v>3</v>
      </c>
      <c r="P160" s="92">
        <v>6.5</v>
      </c>
      <c r="Q160" s="73"/>
      <c r="R160" s="73" t="s">
        <v>667</v>
      </c>
      <c r="S160" s="73">
        <f t="shared" si="2"/>
        <v>33</v>
      </c>
      <c r="T160" s="73"/>
      <c r="U160" s="370" t="s">
        <v>1192</v>
      </c>
    </row>
    <row r="161" spans="1:21" ht="24.75" customHeight="1" x14ac:dyDescent="0.25">
      <c r="A161" s="75"/>
      <c r="B161" s="87"/>
      <c r="C161" s="86"/>
      <c r="D161" s="75"/>
      <c r="E161" s="75"/>
      <c r="F161" s="75"/>
      <c r="G161" s="75"/>
      <c r="H161" s="55" t="s">
        <v>30</v>
      </c>
      <c r="I161" s="75"/>
      <c r="J161" s="75">
        <v>2</v>
      </c>
      <c r="K161" s="75">
        <v>2</v>
      </c>
      <c r="L161" s="88">
        <v>7.7</v>
      </c>
      <c r="M161" s="55" t="s">
        <v>30</v>
      </c>
      <c r="N161" s="75" t="s">
        <v>31</v>
      </c>
      <c r="O161" s="75">
        <v>2</v>
      </c>
      <c r="P161" s="88">
        <v>7.7</v>
      </c>
      <c r="Q161" s="75"/>
      <c r="R161" s="75" t="s">
        <v>667</v>
      </c>
      <c r="S161" s="75"/>
      <c r="T161" s="75"/>
      <c r="U161" s="370" t="s">
        <v>1192</v>
      </c>
    </row>
    <row r="162" spans="1:21" ht="24.75" customHeight="1" x14ac:dyDescent="0.25">
      <c r="A162" s="75"/>
      <c r="B162" s="87"/>
      <c r="C162" s="86"/>
      <c r="D162" s="75"/>
      <c r="E162" s="75"/>
      <c r="F162" s="75"/>
      <c r="G162" s="75"/>
      <c r="H162" s="55" t="s">
        <v>32</v>
      </c>
      <c r="I162" s="75"/>
      <c r="J162" s="75">
        <v>2</v>
      </c>
      <c r="K162" s="75">
        <v>2</v>
      </c>
      <c r="L162" s="88">
        <v>6.9</v>
      </c>
      <c r="M162" s="55" t="s">
        <v>32</v>
      </c>
      <c r="N162" s="75" t="s">
        <v>33</v>
      </c>
      <c r="O162" s="75">
        <v>2</v>
      </c>
      <c r="P162" s="88">
        <v>6.9</v>
      </c>
      <c r="Q162" s="75"/>
      <c r="R162" s="75" t="s">
        <v>667</v>
      </c>
      <c r="S162" s="75"/>
      <c r="T162" s="75"/>
      <c r="U162" s="370" t="s">
        <v>1192</v>
      </c>
    </row>
    <row r="163" spans="1:21" ht="24.75" customHeight="1" x14ac:dyDescent="0.25">
      <c r="A163" s="75"/>
      <c r="B163" s="87"/>
      <c r="C163" s="86"/>
      <c r="D163" s="75"/>
      <c r="E163" s="75"/>
      <c r="F163" s="75"/>
      <c r="G163" s="75"/>
      <c r="H163" s="55" t="s">
        <v>324</v>
      </c>
      <c r="I163" s="75"/>
      <c r="J163" s="75">
        <v>2</v>
      </c>
      <c r="K163" s="75">
        <v>2</v>
      </c>
      <c r="L163" s="88">
        <v>7.2</v>
      </c>
      <c r="M163" s="55" t="s">
        <v>324</v>
      </c>
      <c r="N163" s="75" t="s">
        <v>35</v>
      </c>
      <c r="O163" s="75">
        <v>2</v>
      </c>
      <c r="P163" s="88">
        <v>7.2</v>
      </c>
      <c r="Q163" s="75"/>
      <c r="R163" s="75" t="s">
        <v>667</v>
      </c>
      <c r="S163" s="75"/>
      <c r="T163" s="75"/>
      <c r="U163" s="370" t="s">
        <v>1192</v>
      </c>
    </row>
    <row r="164" spans="1:21" ht="24.75" customHeight="1" x14ac:dyDescent="0.25">
      <c r="A164" s="75"/>
      <c r="B164" s="87"/>
      <c r="C164" s="86"/>
      <c r="D164" s="75"/>
      <c r="E164" s="75"/>
      <c r="F164" s="75"/>
      <c r="G164" s="75"/>
      <c r="H164" s="55" t="s">
        <v>37</v>
      </c>
      <c r="I164" s="75"/>
      <c r="J164" s="75">
        <v>2</v>
      </c>
      <c r="K164" s="75">
        <v>2</v>
      </c>
      <c r="L164" s="88">
        <v>7.9</v>
      </c>
      <c r="M164" s="55" t="s">
        <v>37</v>
      </c>
      <c r="N164" s="75" t="s">
        <v>38</v>
      </c>
      <c r="O164" s="75">
        <v>2</v>
      </c>
      <c r="P164" s="88">
        <v>7.9</v>
      </c>
      <c r="Q164" s="75"/>
      <c r="R164" s="75" t="s">
        <v>667</v>
      </c>
      <c r="S164" s="75"/>
      <c r="T164" s="75"/>
      <c r="U164" s="370" t="s">
        <v>1192</v>
      </c>
    </row>
    <row r="165" spans="1:21" ht="24.75" customHeight="1" x14ac:dyDescent="0.25">
      <c r="A165" s="75"/>
      <c r="B165" s="87"/>
      <c r="C165" s="86"/>
      <c r="D165" s="75"/>
      <c r="E165" s="75"/>
      <c r="F165" s="75"/>
      <c r="G165" s="75"/>
      <c r="H165" s="55" t="s">
        <v>129</v>
      </c>
      <c r="I165" s="75"/>
      <c r="J165" s="75">
        <v>2</v>
      </c>
      <c r="K165" s="75">
        <v>2</v>
      </c>
      <c r="L165" s="88">
        <v>7.1</v>
      </c>
      <c r="M165" s="55" t="s">
        <v>129</v>
      </c>
      <c r="N165" s="75" t="s">
        <v>130</v>
      </c>
      <c r="O165" s="75">
        <v>2</v>
      </c>
      <c r="P165" s="88">
        <v>7.1</v>
      </c>
      <c r="Q165" s="75"/>
      <c r="R165" s="75" t="s">
        <v>667</v>
      </c>
      <c r="S165" s="75"/>
      <c r="T165" s="75"/>
      <c r="U165" s="370" t="s">
        <v>1192</v>
      </c>
    </row>
    <row r="166" spans="1:21" ht="24.75" customHeight="1" x14ac:dyDescent="0.25">
      <c r="A166" s="75"/>
      <c r="B166" s="87"/>
      <c r="C166" s="86"/>
      <c r="D166" s="75"/>
      <c r="E166" s="75"/>
      <c r="F166" s="75"/>
      <c r="G166" s="75"/>
      <c r="H166" s="55" t="s">
        <v>131</v>
      </c>
      <c r="I166" s="75"/>
      <c r="J166" s="75">
        <v>2</v>
      </c>
      <c r="K166" s="75">
        <v>2</v>
      </c>
      <c r="L166" s="88">
        <v>4.0999999999999996</v>
      </c>
      <c r="M166" s="55" t="s">
        <v>39</v>
      </c>
      <c r="N166" s="75" t="s">
        <v>40</v>
      </c>
      <c r="O166" s="75">
        <v>2</v>
      </c>
      <c r="P166" s="88">
        <v>4.0999999999999996</v>
      </c>
      <c r="Q166" s="75"/>
      <c r="R166" s="75" t="s">
        <v>667</v>
      </c>
      <c r="S166" s="75"/>
      <c r="T166" s="75"/>
      <c r="U166" s="370" t="s">
        <v>1192</v>
      </c>
    </row>
    <row r="167" spans="1:21" ht="24.75" customHeight="1" x14ac:dyDescent="0.25">
      <c r="A167" s="75"/>
      <c r="B167" s="87"/>
      <c r="C167" s="86"/>
      <c r="D167" s="75"/>
      <c r="E167" s="75"/>
      <c r="F167" s="75"/>
      <c r="G167" s="75"/>
      <c r="H167" s="55" t="s">
        <v>132</v>
      </c>
      <c r="I167" s="75"/>
      <c r="J167" s="75">
        <v>3</v>
      </c>
      <c r="K167" s="75">
        <v>3</v>
      </c>
      <c r="L167" s="88">
        <v>5.4</v>
      </c>
      <c r="M167" s="55" t="s">
        <v>41</v>
      </c>
      <c r="N167" s="75" t="s">
        <v>42</v>
      </c>
      <c r="O167" s="75">
        <v>2</v>
      </c>
      <c r="P167" s="88">
        <v>5.4</v>
      </c>
      <c r="Q167" s="75"/>
      <c r="R167" s="75" t="s">
        <v>667</v>
      </c>
      <c r="S167" s="75"/>
      <c r="T167" s="75"/>
      <c r="U167" s="370" t="s">
        <v>1192</v>
      </c>
    </row>
    <row r="168" spans="1:21" ht="24.75" customHeight="1" x14ac:dyDescent="0.25">
      <c r="A168" s="75"/>
      <c r="B168" s="87"/>
      <c r="C168" s="86"/>
      <c r="D168" s="75"/>
      <c r="E168" s="75"/>
      <c r="F168" s="75"/>
      <c r="G168" s="75"/>
      <c r="H168" s="55" t="s">
        <v>741</v>
      </c>
      <c r="I168" s="75"/>
      <c r="J168" s="75">
        <v>3</v>
      </c>
      <c r="K168" s="75">
        <v>3</v>
      </c>
      <c r="L168" s="88">
        <v>5.0999999999999996</v>
      </c>
      <c r="M168" s="55" t="s">
        <v>43</v>
      </c>
      <c r="N168" s="75" t="s">
        <v>44</v>
      </c>
      <c r="O168" s="75">
        <v>2</v>
      </c>
      <c r="P168" s="88">
        <v>5.0999999999999996</v>
      </c>
      <c r="Q168" s="75"/>
      <c r="R168" s="75" t="s">
        <v>667</v>
      </c>
      <c r="S168" s="75"/>
      <c r="T168" s="75"/>
      <c r="U168" s="370" t="s">
        <v>1192</v>
      </c>
    </row>
    <row r="169" spans="1:21" ht="24.75" customHeight="1" x14ac:dyDescent="0.25">
      <c r="A169" s="75"/>
      <c r="B169" s="87"/>
      <c r="C169" s="86"/>
      <c r="D169" s="75"/>
      <c r="E169" s="75"/>
      <c r="F169" s="75"/>
      <c r="G169" s="75"/>
      <c r="H169" s="55" t="s">
        <v>351</v>
      </c>
      <c r="I169" s="75"/>
      <c r="J169" s="75">
        <v>2</v>
      </c>
      <c r="K169" s="75">
        <v>2</v>
      </c>
      <c r="L169" s="88">
        <v>7.4</v>
      </c>
      <c r="M169" s="61" t="s">
        <v>134</v>
      </c>
      <c r="N169" s="77" t="s">
        <v>135</v>
      </c>
      <c r="O169" s="77">
        <v>3</v>
      </c>
      <c r="P169" s="90">
        <v>6.5</v>
      </c>
      <c r="Q169" s="77"/>
      <c r="R169" s="77" t="s">
        <v>667</v>
      </c>
      <c r="S169" s="77"/>
      <c r="T169" s="77" t="s">
        <v>677</v>
      </c>
      <c r="U169" s="370" t="s">
        <v>1192</v>
      </c>
    </row>
    <row r="170" spans="1:21" ht="24.75" customHeight="1" x14ac:dyDescent="0.25">
      <c r="A170" s="75"/>
      <c r="B170" s="87"/>
      <c r="C170" s="86"/>
      <c r="D170" s="75"/>
      <c r="E170" s="75"/>
      <c r="F170" s="75"/>
      <c r="G170" s="75"/>
      <c r="H170" s="55" t="s">
        <v>781</v>
      </c>
      <c r="I170" s="75"/>
      <c r="J170" s="75">
        <v>2</v>
      </c>
      <c r="K170" s="75">
        <v>2</v>
      </c>
      <c r="L170" s="88">
        <v>5.6</v>
      </c>
      <c r="M170" s="93"/>
      <c r="N170" s="73"/>
      <c r="O170" s="73"/>
      <c r="P170" s="92"/>
      <c r="Q170" s="73"/>
      <c r="R170" s="73"/>
      <c r="S170" s="73"/>
      <c r="T170" s="73"/>
    </row>
    <row r="171" spans="1:21" ht="24.75" customHeight="1" x14ac:dyDescent="0.25">
      <c r="A171" s="75"/>
      <c r="B171" s="87"/>
      <c r="C171" s="86"/>
      <c r="D171" s="75"/>
      <c r="E171" s="75"/>
      <c r="F171" s="75"/>
      <c r="G171" s="75"/>
      <c r="H171" s="55" t="s">
        <v>792</v>
      </c>
      <c r="I171" s="75"/>
      <c r="J171" s="75">
        <v>2</v>
      </c>
      <c r="K171" s="75">
        <v>2</v>
      </c>
      <c r="L171" s="88">
        <v>9.3000000000000007</v>
      </c>
      <c r="M171" s="61" t="s">
        <v>46</v>
      </c>
      <c r="N171" s="77" t="s">
        <v>47</v>
      </c>
      <c r="O171" s="77">
        <v>3</v>
      </c>
      <c r="P171" s="90"/>
      <c r="Q171" s="77"/>
      <c r="R171" s="77" t="s">
        <v>667</v>
      </c>
      <c r="S171" s="77"/>
      <c r="T171" s="77" t="s">
        <v>680</v>
      </c>
      <c r="U171" s="370" t="s">
        <v>1192</v>
      </c>
    </row>
    <row r="172" spans="1:21" ht="24.75" customHeight="1" x14ac:dyDescent="0.25">
      <c r="A172" s="75"/>
      <c r="B172" s="87"/>
      <c r="C172" s="86"/>
      <c r="D172" s="75"/>
      <c r="E172" s="75"/>
      <c r="F172" s="75"/>
      <c r="G172" s="75"/>
      <c r="H172" s="55" t="s">
        <v>793</v>
      </c>
      <c r="I172" s="75"/>
      <c r="J172" s="75">
        <v>2</v>
      </c>
      <c r="K172" s="75">
        <v>2</v>
      </c>
      <c r="L172" s="88">
        <v>4.5999999999999996</v>
      </c>
      <c r="M172" s="93"/>
      <c r="N172" s="73"/>
      <c r="O172" s="73"/>
      <c r="P172" s="92"/>
      <c r="Q172" s="73"/>
      <c r="R172" s="73"/>
      <c r="S172" s="73"/>
      <c r="T172" s="73"/>
    </row>
    <row r="173" spans="1:21" ht="24.75" customHeight="1" x14ac:dyDescent="0.25">
      <c r="A173" s="75"/>
      <c r="B173" s="87"/>
      <c r="C173" s="86"/>
      <c r="D173" s="75"/>
      <c r="E173" s="75"/>
      <c r="F173" s="75"/>
      <c r="G173" s="75"/>
      <c r="H173" s="55" t="s">
        <v>440</v>
      </c>
      <c r="I173" s="75"/>
      <c r="J173" s="75">
        <v>2</v>
      </c>
      <c r="K173" s="75">
        <v>2</v>
      </c>
      <c r="L173" s="88">
        <v>4.5</v>
      </c>
      <c r="M173" s="55" t="s">
        <v>49</v>
      </c>
      <c r="N173" s="75" t="s">
        <v>50</v>
      </c>
      <c r="O173" s="75">
        <v>2</v>
      </c>
      <c r="P173" s="88">
        <v>4.5</v>
      </c>
      <c r="Q173" s="75"/>
      <c r="R173" s="75" t="s">
        <v>667</v>
      </c>
      <c r="S173" s="75"/>
      <c r="T173" s="75"/>
      <c r="U173" s="370" t="s">
        <v>1192</v>
      </c>
    </row>
    <row r="174" spans="1:21" ht="24.75" customHeight="1" x14ac:dyDescent="0.25">
      <c r="A174" s="75"/>
      <c r="B174" s="87"/>
      <c r="C174" s="86"/>
      <c r="D174" s="75"/>
      <c r="E174" s="75"/>
      <c r="F174" s="75"/>
      <c r="G174" s="75"/>
      <c r="H174" s="55" t="s">
        <v>497</v>
      </c>
      <c r="I174" s="75"/>
      <c r="J174" s="75">
        <v>3</v>
      </c>
      <c r="K174" s="75">
        <v>3</v>
      </c>
      <c r="L174" s="88">
        <v>5.7</v>
      </c>
      <c r="M174" s="55" t="s">
        <v>53</v>
      </c>
      <c r="N174" s="75" t="s">
        <v>54</v>
      </c>
      <c r="O174" s="75">
        <v>3</v>
      </c>
      <c r="P174" s="88">
        <v>5.7</v>
      </c>
      <c r="Q174" s="75"/>
      <c r="R174" s="75" t="s">
        <v>667</v>
      </c>
      <c r="S174" s="75"/>
      <c r="T174" s="75"/>
      <c r="U174" s="370" t="s">
        <v>1192</v>
      </c>
    </row>
    <row r="175" spans="1:21" ht="24.75" customHeight="1" x14ac:dyDescent="0.25">
      <c r="A175" s="75"/>
      <c r="B175" s="87"/>
      <c r="C175" s="86"/>
      <c r="D175" s="75"/>
      <c r="E175" s="75"/>
      <c r="F175" s="75"/>
      <c r="G175" s="75"/>
      <c r="H175" s="55" t="s">
        <v>232</v>
      </c>
      <c r="I175" s="75"/>
      <c r="J175" s="75">
        <v>3</v>
      </c>
      <c r="K175" s="75">
        <v>3</v>
      </c>
      <c r="L175" s="88">
        <v>6.4</v>
      </c>
      <c r="M175" s="55" t="s">
        <v>51</v>
      </c>
      <c r="N175" s="75" t="s">
        <v>52</v>
      </c>
      <c r="O175" s="75">
        <v>3</v>
      </c>
      <c r="P175" s="88">
        <v>6.4</v>
      </c>
      <c r="Q175" s="75"/>
      <c r="R175" s="75" t="s">
        <v>667</v>
      </c>
      <c r="S175" s="75"/>
      <c r="T175" s="75"/>
      <c r="U175" s="370" t="s">
        <v>1192</v>
      </c>
    </row>
    <row r="176" spans="1:21" ht="24.75" customHeight="1" x14ac:dyDescent="0.25">
      <c r="A176" s="75"/>
      <c r="B176" s="87"/>
      <c r="C176" s="86"/>
      <c r="D176" s="75"/>
      <c r="E176" s="75"/>
      <c r="F176" s="75"/>
      <c r="G176" s="75"/>
      <c r="H176" s="55" t="s">
        <v>742</v>
      </c>
      <c r="I176" s="75"/>
      <c r="J176" s="75">
        <v>3</v>
      </c>
      <c r="K176" s="75"/>
      <c r="L176" s="88">
        <v>5.8</v>
      </c>
      <c r="M176" s="55" t="s">
        <v>157</v>
      </c>
      <c r="N176" s="75" t="s">
        <v>158</v>
      </c>
      <c r="O176" s="75">
        <v>3</v>
      </c>
      <c r="P176" s="88"/>
      <c r="Q176" s="75"/>
      <c r="R176" s="75"/>
      <c r="S176" s="75"/>
      <c r="T176" s="75" t="s">
        <v>668</v>
      </c>
    </row>
    <row r="177" spans="1:22" ht="24.75" customHeight="1" x14ac:dyDescent="0.25">
      <c r="A177" s="75"/>
      <c r="B177" s="87"/>
      <c r="C177" s="86"/>
      <c r="D177" s="75"/>
      <c r="E177" s="75"/>
      <c r="F177" s="75"/>
      <c r="G177" s="75"/>
      <c r="H177" s="55" t="s">
        <v>373</v>
      </c>
      <c r="I177" s="75"/>
      <c r="J177" s="75">
        <v>2</v>
      </c>
      <c r="K177" s="75"/>
      <c r="L177" s="88">
        <v>6.6</v>
      </c>
      <c r="M177" s="55" t="s">
        <v>57</v>
      </c>
      <c r="N177" s="75" t="s">
        <v>58</v>
      </c>
      <c r="O177" s="75">
        <v>2</v>
      </c>
      <c r="P177" s="88"/>
      <c r="Q177" s="75"/>
      <c r="R177" s="75"/>
      <c r="S177" s="75"/>
      <c r="T177" s="75" t="s">
        <v>668</v>
      </c>
    </row>
    <row r="178" spans="1:22" s="17" customFormat="1" ht="24.75" customHeight="1" x14ac:dyDescent="0.25">
      <c r="A178" s="80"/>
      <c r="B178" s="95"/>
      <c r="C178" s="94"/>
      <c r="D178" s="80"/>
      <c r="E178" s="80"/>
      <c r="F178" s="80"/>
      <c r="G178" s="80"/>
      <c r="H178" s="72" t="s">
        <v>743</v>
      </c>
      <c r="I178" s="80"/>
      <c r="J178" s="80">
        <v>3</v>
      </c>
      <c r="K178" s="80"/>
      <c r="L178" s="96">
        <v>7.8</v>
      </c>
      <c r="M178" s="72" t="s">
        <v>317</v>
      </c>
      <c r="N178" s="80" t="s">
        <v>318</v>
      </c>
      <c r="O178" s="80">
        <v>3</v>
      </c>
      <c r="P178" s="96"/>
      <c r="Q178" s="80"/>
      <c r="R178" s="80"/>
      <c r="S178" s="80"/>
      <c r="T178" s="80" t="s">
        <v>794</v>
      </c>
      <c r="U178" s="374"/>
      <c r="V178" s="374"/>
    </row>
    <row r="179" spans="1:22" ht="24.75" customHeight="1" x14ac:dyDescent="0.25">
      <c r="A179" s="73">
        <v>14</v>
      </c>
      <c r="B179" s="91" t="s">
        <v>744</v>
      </c>
      <c r="C179" s="97">
        <v>37011</v>
      </c>
      <c r="D179" s="73" t="s">
        <v>745</v>
      </c>
      <c r="E179" s="73" t="e">
        <f>VLOOKUP(D179,#REF!,2,FALSE)</f>
        <v>#REF!</v>
      </c>
      <c r="F179" s="73" t="str">
        <f>VLOOKUP(D179,Sheet1!$D$3:$F$348,3,FALSE)</f>
        <v>CĐ</v>
      </c>
      <c r="G179" s="73" t="s">
        <v>1294</v>
      </c>
      <c r="H179" s="98" t="s">
        <v>126</v>
      </c>
      <c r="I179" s="83"/>
      <c r="J179" s="83">
        <v>5</v>
      </c>
      <c r="K179" s="83">
        <v>5</v>
      </c>
      <c r="L179" s="100">
        <v>7</v>
      </c>
      <c r="M179" s="93" t="s">
        <v>227</v>
      </c>
      <c r="N179" s="73" t="s">
        <v>29</v>
      </c>
      <c r="O179" s="73">
        <v>3</v>
      </c>
      <c r="P179" s="100">
        <v>7</v>
      </c>
      <c r="Q179" s="73"/>
      <c r="R179" s="73" t="s">
        <v>667</v>
      </c>
      <c r="S179" s="73">
        <f t="shared" si="2"/>
        <v>21</v>
      </c>
      <c r="T179" s="73"/>
      <c r="U179" s="370" t="s">
        <v>1189</v>
      </c>
    </row>
    <row r="180" spans="1:22" ht="24.75" customHeight="1" x14ac:dyDescent="0.25">
      <c r="A180" s="75"/>
      <c r="B180" s="87"/>
      <c r="C180" s="86"/>
      <c r="D180" s="75"/>
      <c r="E180" s="75"/>
      <c r="F180" s="75"/>
      <c r="G180" s="75"/>
      <c r="H180" s="93"/>
      <c r="I180" s="73"/>
      <c r="J180" s="73"/>
      <c r="K180" s="73"/>
      <c r="L180" s="92"/>
      <c r="M180" s="55" t="s">
        <v>324</v>
      </c>
      <c r="N180" s="75" t="s">
        <v>35</v>
      </c>
      <c r="O180" s="75">
        <v>2</v>
      </c>
      <c r="P180" s="90">
        <v>7</v>
      </c>
      <c r="Q180" s="75"/>
      <c r="R180" s="75" t="s">
        <v>667</v>
      </c>
      <c r="S180" s="75"/>
      <c r="T180" s="75"/>
      <c r="U180" s="370" t="s">
        <v>1189</v>
      </c>
    </row>
    <row r="181" spans="1:22" ht="24.75" customHeight="1" x14ac:dyDescent="0.25">
      <c r="A181" s="75"/>
      <c r="B181" s="87"/>
      <c r="C181" s="86"/>
      <c r="D181" s="75"/>
      <c r="E181" s="75"/>
      <c r="F181" s="75"/>
      <c r="G181" s="75"/>
      <c r="H181" s="55" t="s">
        <v>128</v>
      </c>
      <c r="I181" s="75"/>
      <c r="J181" s="75">
        <v>2</v>
      </c>
      <c r="K181" s="75">
        <v>2</v>
      </c>
      <c r="L181" s="88">
        <v>7</v>
      </c>
      <c r="M181" s="55" t="s">
        <v>129</v>
      </c>
      <c r="N181" s="75" t="s">
        <v>130</v>
      </c>
      <c r="O181" s="75">
        <v>2</v>
      </c>
      <c r="P181" s="88">
        <v>7</v>
      </c>
      <c r="Q181" s="75"/>
      <c r="R181" s="75" t="s">
        <v>667</v>
      </c>
      <c r="S181" s="75"/>
      <c r="T181" s="75"/>
      <c r="U181" s="370" t="s">
        <v>1189</v>
      </c>
    </row>
    <row r="182" spans="1:22" ht="24.75" customHeight="1" x14ac:dyDescent="0.25">
      <c r="A182" s="75"/>
      <c r="B182" s="87"/>
      <c r="C182" s="86"/>
      <c r="D182" s="75"/>
      <c r="E182" s="75"/>
      <c r="F182" s="75"/>
      <c r="G182" s="75"/>
      <c r="H182" s="55" t="s">
        <v>701</v>
      </c>
      <c r="I182" s="75"/>
      <c r="J182" s="75">
        <v>4</v>
      </c>
      <c r="K182" s="75">
        <v>4</v>
      </c>
      <c r="L182" s="88">
        <v>5</v>
      </c>
      <c r="M182" s="55" t="s">
        <v>39</v>
      </c>
      <c r="N182" s="75" t="s">
        <v>40</v>
      </c>
      <c r="O182" s="75">
        <v>2</v>
      </c>
      <c r="P182" s="88">
        <v>5</v>
      </c>
      <c r="Q182" s="75"/>
      <c r="R182" s="75" t="s">
        <v>667</v>
      </c>
      <c r="S182" s="75"/>
      <c r="T182" s="75"/>
      <c r="U182" s="370" t="s">
        <v>1189</v>
      </c>
    </row>
    <row r="183" spans="1:22" ht="24.75" customHeight="1" x14ac:dyDescent="0.25">
      <c r="A183" s="75"/>
      <c r="B183" s="87"/>
      <c r="C183" s="86"/>
      <c r="D183" s="75"/>
      <c r="E183" s="75"/>
      <c r="F183" s="75"/>
      <c r="G183" s="75"/>
      <c r="H183" s="55" t="s">
        <v>589</v>
      </c>
      <c r="I183" s="75"/>
      <c r="J183" s="75">
        <v>4</v>
      </c>
      <c r="K183" s="75">
        <v>4</v>
      </c>
      <c r="L183" s="88">
        <v>6</v>
      </c>
      <c r="M183" s="55" t="s">
        <v>41</v>
      </c>
      <c r="N183" s="75" t="s">
        <v>42</v>
      </c>
      <c r="O183" s="75">
        <v>2</v>
      </c>
      <c r="P183" s="88">
        <v>6</v>
      </c>
      <c r="Q183" s="75"/>
      <c r="R183" s="75" t="s">
        <v>667</v>
      </c>
      <c r="S183" s="75"/>
      <c r="T183" s="75"/>
      <c r="U183" s="370" t="s">
        <v>1189</v>
      </c>
    </row>
    <row r="184" spans="1:22" ht="24.75" customHeight="1" x14ac:dyDescent="0.25">
      <c r="A184" s="75"/>
      <c r="B184" s="87"/>
      <c r="C184" s="86"/>
      <c r="D184" s="75"/>
      <c r="E184" s="75"/>
      <c r="F184" s="75"/>
      <c r="G184" s="75"/>
      <c r="H184" s="55" t="s">
        <v>747</v>
      </c>
      <c r="I184" s="75"/>
      <c r="J184" s="75">
        <v>2</v>
      </c>
      <c r="K184" s="75">
        <v>2</v>
      </c>
      <c r="L184" s="88">
        <v>5</v>
      </c>
      <c r="M184" s="55" t="s">
        <v>43</v>
      </c>
      <c r="N184" s="75" t="s">
        <v>44</v>
      </c>
      <c r="O184" s="75">
        <v>2</v>
      </c>
      <c r="P184" s="88">
        <v>5</v>
      </c>
      <c r="Q184" s="75"/>
      <c r="R184" s="75" t="s">
        <v>667</v>
      </c>
      <c r="S184" s="75"/>
      <c r="T184" s="75"/>
      <c r="U184" s="370" t="s">
        <v>1189</v>
      </c>
    </row>
    <row r="185" spans="1:22" ht="24.75" customHeight="1" x14ac:dyDescent="0.25">
      <c r="A185" s="75"/>
      <c r="B185" s="87"/>
      <c r="C185" s="86"/>
      <c r="D185" s="75"/>
      <c r="E185" s="75"/>
      <c r="F185" s="75"/>
      <c r="G185" s="75"/>
      <c r="H185" s="55" t="s">
        <v>746</v>
      </c>
      <c r="I185" s="75"/>
      <c r="J185" s="75">
        <v>3</v>
      </c>
      <c r="K185" s="75">
        <v>3</v>
      </c>
      <c r="L185" s="88">
        <v>7</v>
      </c>
      <c r="M185" s="55" t="s">
        <v>134</v>
      </c>
      <c r="N185" s="75" t="s">
        <v>135</v>
      </c>
      <c r="O185" s="75">
        <v>3</v>
      </c>
      <c r="P185" s="88">
        <v>7</v>
      </c>
      <c r="Q185" s="75"/>
      <c r="R185" s="75" t="s">
        <v>667</v>
      </c>
      <c r="S185" s="75"/>
      <c r="T185" s="75"/>
      <c r="U185" s="370" t="s">
        <v>1189</v>
      </c>
    </row>
    <row r="186" spans="1:22" ht="24.75" customHeight="1" x14ac:dyDescent="0.25">
      <c r="A186" s="75"/>
      <c r="B186" s="87"/>
      <c r="C186" s="86"/>
      <c r="D186" s="75"/>
      <c r="E186" s="75"/>
      <c r="F186" s="75"/>
      <c r="G186" s="75"/>
      <c r="H186" s="55" t="s">
        <v>495</v>
      </c>
      <c r="I186" s="75"/>
      <c r="J186" s="75">
        <v>3</v>
      </c>
      <c r="K186" s="75">
        <v>3</v>
      </c>
      <c r="L186" s="88">
        <v>6.6</v>
      </c>
      <c r="M186" s="55" t="s">
        <v>46</v>
      </c>
      <c r="N186" s="75" t="s">
        <v>47</v>
      </c>
      <c r="O186" s="75">
        <v>3</v>
      </c>
      <c r="P186" s="88"/>
      <c r="Q186" s="75"/>
      <c r="R186" s="75" t="s">
        <v>667</v>
      </c>
      <c r="S186" s="75"/>
      <c r="T186" s="75"/>
      <c r="U186" s="370" t="s">
        <v>1189</v>
      </c>
    </row>
    <row r="187" spans="1:22" s="218" customFormat="1" ht="24.75" customHeight="1" x14ac:dyDescent="0.25">
      <c r="A187" s="67"/>
      <c r="B187" s="66"/>
      <c r="C187" s="223"/>
      <c r="D187" s="75"/>
      <c r="E187" s="75"/>
      <c r="F187" s="75"/>
      <c r="G187" s="67"/>
      <c r="H187" s="68" t="s">
        <v>59</v>
      </c>
      <c r="I187" s="67"/>
      <c r="J187" s="67">
        <v>4</v>
      </c>
      <c r="K187" s="67">
        <v>4</v>
      </c>
      <c r="L187" s="178">
        <v>7</v>
      </c>
      <c r="M187" s="68" t="s">
        <v>65</v>
      </c>
      <c r="N187" s="67" t="s">
        <v>66</v>
      </c>
      <c r="O187" s="67">
        <v>2</v>
      </c>
      <c r="P187" s="178">
        <v>7</v>
      </c>
      <c r="Q187" s="67"/>
      <c r="R187" s="67" t="s">
        <v>667</v>
      </c>
      <c r="S187" s="75"/>
      <c r="T187" s="67"/>
      <c r="U187" s="375" t="s">
        <v>1189</v>
      </c>
      <c r="V187" s="375"/>
    </row>
    <row r="188" spans="1:22" ht="24.75" customHeight="1" x14ac:dyDescent="0.25">
      <c r="A188" s="75"/>
      <c r="B188" s="87"/>
      <c r="C188" s="86"/>
      <c r="D188" s="75"/>
      <c r="E188" s="75"/>
      <c r="F188" s="75"/>
      <c r="G188" s="75"/>
      <c r="H188" s="55" t="s">
        <v>747</v>
      </c>
      <c r="I188" s="75"/>
      <c r="J188" s="75">
        <v>2</v>
      </c>
      <c r="K188" s="75"/>
      <c r="L188" s="88">
        <v>5</v>
      </c>
      <c r="M188" s="55" t="s">
        <v>415</v>
      </c>
      <c r="N188" s="75" t="s">
        <v>72</v>
      </c>
      <c r="O188" s="75">
        <v>2</v>
      </c>
      <c r="P188" s="88"/>
      <c r="Q188" s="75"/>
      <c r="R188" s="75"/>
      <c r="S188" s="75"/>
      <c r="T188" s="75" t="s">
        <v>668</v>
      </c>
    </row>
    <row r="189" spans="1:22" s="17" customFormat="1" ht="24.75" customHeight="1" x14ac:dyDescent="0.25">
      <c r="A189" s="80"/>
      <c r="B189" s="95"/>
      <c r="C189" s="94"/>
      <c r="D189" s="80"/>
      <c r="E189" s="80"/>
      <c r="F189" s="80"/>
      <c r="G189" s="80"/>
      <c r="H189" s="72" t="s">
        <v>748</v>
      </c>
      <c r="I189" s="80"/>
      <c r="J189" s="80">
        <v>2</v>
      </c>
      <c r="K189" s="80"/>
      <c r="L189" s="96">
        <v>5</v>
      </c>
      <c r="M189" s="72" t="s">
        <v>416</v>
      </c>
      <c r="N189" s="80" t="s">
        <v>74</v>
      </c>
      <c r="O189" s="80">
        <v>2</v>
      </c>
      <c r="P189" s="96"/>
      <c r="Q189" s="80"/>
      <c r="R189" s="80"/>
      <c r="S189" s="80"/>
      <c r="T189" s="80" t="s">
        <v>668</v>
      </c>
      <c r="U189" s="374"/>
      <c r="V189" s="374"/>
    </row>
    <row r="190" spans="1:22" ht="24.75" customHeight="1" x14ac:dyDescent="0.25">
      <c r="A190" s="73">
        <v>15</v>
      </c>
      <c r="B190" s="91" t="s">
        <v>749</v>
      </c>
      <c r="C190" s="97">
        <v>37792</v>
      </c>
      <c r="D190" s="73" t="s">
        <v>750</v>
      </c>
      <c r="E190" s="73" t="e">
        <f>VLOOKUP(D190,#REF!,2,FALSE)</f>
        <v>#REF!</v>
      </c>
      <c r="F190" s="73" t="str">
        <f>VLOOKUP(D190,Sheet1!$D$3:$F$348,3,FALSE)</f>
        <v>CĐ</v>
      </c>
      <c r="G190" s="73" t="s">
        <v>1315</v>
      </c>
      <c r="H190" s="93" t="s">
        <v>268</v>
      </c>
      <c r="I190" s="73"/>
      <c r="J190" s="73">
        <v>4</v>
      </c>
      <c r="K190" s="73">
        <v>4</v>
      </c>
      <c r="L190" s="92">
        <v>8.1999999999999993</v>
      </c>
      <c r="M190" s="93" t="s">
        <v>227</v>
      </c>
      <c r="N190" s="73" t="s">
        <v>29</v>
      </c>
      <c r="O190" s="73">
        <v>3</v>
      </c>
      <c r="P190" s="92">
        <v>8.1999999999999993</v>
      </c>
      <c r="Q190" s="73"/>
      <c r="R190" s="73" t="s">
        <v>667</v>
      </c>
      <c r="S190" s="73">
        <f t="shared" si="2"/>
        <v>31</v>
      </c>
      <c r="T190" s="73"/>
      <c r="U190" s="370" t="s">
        <v>1188</v>
      </c>
    </row>
    <row r="191" spans="1:22" ht="24.75" customHeight="1" x14ac:dyDescent="0.25">
      <c r="A191" s="75"/>
      <c r="B191" s="87"/>
      <c r="C191" s="86"/>
      <c r="D191" s="75"/>
      <c r="E191" s="75"/>
      <c r="F191" s="75"/>
      <c r="G191" s="75"/>
      <c r="H191" s="55" t="s">
        <v>128</v>
      </c>
      <c r="I191" s="75"/>
      <c r="J191" s="75">
        <v>2</v>
      </c>
      <c r="K191" s="75">
        <v>2</v>
      </c>
      <c r="L191" s="88">
        <v>7.1</v>
      </c>
      <c r="M191" s="55" t="s">
        <v>129</v>
      </c>
      <c r="N191" s="75" t="s">
        <v>130</v>
      </c>
      <c r="O191" s="75">
        <v>2</v>
      </c>
      <c r="P191" s="88">
        <v>7.1</v>
      </c>
      <c r="Q191" s="75"/>
      <c r="R191" s="75" t="s">
        <v>667</v>
      </c>
      <c r="S191" s="75"/>
      <c r="T191" s="75"/>
      <c r="U191" s="370" t="s">
        <v>1188</v>
      </c>
    </row>
    <row r="192" spans="1:22" ht="24.75" customHeight="1" x14ac:dyDescent="0.25">
      <c r="A192" s="75"/>
      <c r="B192" s="87"/>
      <c r="C192" s="86"/>
      <c r="D192" s="75"/>
      <c r="E192" s="75"/>
      <c r="F192" s="75"/>
      <c r="G192" s="75"/>
      <c r="H192" s="61" t="s">
        <v>269</v>
      </c>
      <c r="I192" s="77"/>
      <c r="J192" s="77">
        <v>5</v>
      </c>
      <c r="K192" s="77">
        <v>5</v>
      </c>
      <c r="L192" s="90">
        <v>8.1999999999999993</v>
      </c>
      <c r="M192" s="55" t="s">
        <v>39</v>
      </c>
      <c r="N192" s="75" t="s">
        <v>40</v>
      </c>
      <c r="O192" s="75">
        <v>2</v>
      </c>
      <c r="P192" s="90">
        <v>8.1999999999999993</v>
      </c>
      <c r="Q192" s="75"/>
      <c r="R192" s="75" t="s">
        <v>667</v>
      </c>
      <c r="S192" s="75"/>
      <c r="T192" s="75"/>
      <c r="U192" s="370" t="s">
        <v>1188</v>
      </c>
    </row>
    <row r="193" spans="1:22" ht="24.75" customHeight="1" x14ac:dyDescent="0.25">
      <c r="A193" s="75"/>
      <c r="B193" s="87"/>
      <c r="C193" s="86"/>
      <c r="D193" s="75"/>
      <c r="E193" s="75"/>
      <c r="F193" s="75"/>
      <c r="G193" s="75"/>
      <c r="H193" s="93"/>
      <c r="I193" s="73"/>
      <c r="J193" s="73"/>
      <c r="K193" s="73"/>
      <c r="L193" s="92"/>
      <c r="M193" s="55" t="s">
        <v>41</v>
      </c>
      <c r="N193" s="75" t="s">
        <v>42</v>
      </c>
      <c r="O193" s="75">
        <v>2</v>
      </c>
      <c r="P193" s="90">
        <v>8.1999999999999993</v>
      </c>
      <c r="Q193" s="75"/>
      <c r="R193" s="75" t="s">
        <v>667</v>
      </c>
      <c r="S193" s="75"/>
      <c r="T193" s="75"/>
      <c r="U193" s="370" t="s">
        <v>1188</v>
      </c>
    </row>
    <row r="194" spans="1:22" ht="24.75" customHeight="1" x14ac:dyDescent="0.25">
      <c r="A194" s="75"/>
      <c r="B194" s="87"/>
      <c r="C194" s="86"/>
      <c r="D194" s="75"/>
      <c r="E194" s="75"/>
      <c r="F194" s="75"/>
      <c r="G194" s="75"/>
      <c r="H194" s="55" t="s">
        <v>796</v>
      </c>
      <c r="I194" s="75"/>
      <c r="J194" s="75">
        <v>3</v>
      </c>
      <c r="K194" s="75">
        <v>3</v>
      </c>
      <c r="L194" s="88">
        <v>8.1999999999999993</v>
      </c>
      <c r="M194" s="55" t="s">
        <v>43</v>
      </c>
      <c r="N194" s="75" t="s">
        <v>44</v>
      </c>
      <c r="O194" s="75">
        <v>2</v>
      </c>
      <c r="P194" s="88">
        <v>8.1999999999999993</v>
      </c>
      <c r="Q194" s="75"/>
      <c r="R194" s="75" t="s">
        <v>667</v>
      </c>
      <c r="S194" s="75"/>
      <c r="T194" s="75"/>
      <c r="U194" s="370" t="s">
        <v>1188</v>
      </c>
    </row>
    <row r="195" spans="1:22" ht="24.75" customHeight="1" x14ac:dyDescent="0.25">
      <c r="A195" s="75"/>
      <c r="B195" s="87"/>
      <c r="C195" s="86"/>
      <c r="D195" s="75"/>
      <c r="E195" s="75"/>
      <c r="F195" s="75"/>
      <c r="G195" s="75"/>
      <c r="H195" s="55" t="s">
        <v>136</v>
      </c>
      <c r="I195" s="75"/>
      <c r="J195" s="75">
        <v>3</v>
      </c>
      <c r="K195" s="75">
        <v>3</v>
      </c>
      <c r="L195" s="88">
        <v>7.5</v>
      </c>
      <c r="M195" s="55" t="s">
        <v>46</v>
      </c>
      <c r="N195" s="75" t="s">
        <v>47</v>
      </c>
      <c r="O195" s="75">
        <v>3</v>
      </c>
      <c r="P195" s="88">
        <v>7.5</v>
      </c>
      <c r="Q195" s="75"/>
      <c r="R195" s="75" t="s">
        <v>667</v>
      </c>
      <c r="S195" s="75"/>
      <c r="T195" s="75"/>
      <c r="U195" s="370" t="s">
        <v>1188</v>
      </c>
    </row>
    <row r="196" spans="1:22" ht="24.75" customHeight="1" x14ac:dyDescent="0.25">
      <c r="A196" s="75"/>
      <c r="B196" s="87"/>
      <c r="C196" s="86"/>
      <c r="D196" s="75"/>
      <c r="E196" s="75"/>
      <c r="F196" s="75"/>
      <c r="G196" s="75"/>
      <c r="H196" s="55" t="s">
        <v>142</v>
      </c>
      <c r="I196" s="75"/>
      <c r="J196" s="75">
        <v>2</v>
      </c>
      <c r="K196" s="75"/>
      <c r="L196" s="88">
        <v>7.2</v>
      </c>
      <c r="M196" s="55" t="s">
        <v>137</v>
      </c>
      <c r="N196" s="75" t="s">
        <v>138</v>
      </c>
      <c r="O196" s="75">
        <v>2</v>
      </c>
      <c r="P196" s="88"/>
      <c r="Q196" s="75"/>
      <c r="R196" s="75"/>
      <c r="S196" s="75"/>
      <c r="T196" s="75" t="s">
        <v>668</v>
      </c>
    </row>
    <row r="197" spans="1:22" ht="24.75" customHeight="1" x14ac:dyDescent="0.25">
      <c r="A197" s="75"/>
      <c r="B197" s="87"/>
      <c r="C197" s="86"/>
      <c r="D197" s="75"/>
      <c r="E197" s="75"/>
      <c r="F197" s="75"/>
      <c r="G197" s="75"/>
      <c r="H197" s="55" t="s">
        <v>751</v>
      </c>
      <c r="I197" s="75"/>
      <c r="J197" s="75">
        <v>2</v>
      </c>
      <c r="K197" s="75"/>
      <c r="L197" s="88">
        <v>8.4</v>
      </c>
      <c r="M197" s="55" t="s">
        <v>89</v>
      </c>
      <c r="N197" s="75" t="s">
        <v>90</v>
      </c>
      <c r="O197" s="75">
        <v>2</v>
      </c>
      <c r="P197" s="88"/>
      <c r="Q197" s="75"/>
      <c r="R197" s="75"/>
      <c r="S197" s="75"/>
      <c r="T197" s="75" t="s">
        <v>668</v>
      </c>
    </row>
    <row r="198" spans="1:22" s="218" customFormat="1" ht="24.75" customHeight="1" x14ac:dyDescent="0.25">
      <c r="A198" s="67"/>
      <c r="B198" s="66"/>
      <c r="C198" s="223"/>
      <c r="D198" s="75"/>
      <c r="E198" s="75"/>
      <c r="F198" s="75"/>
      <c r="G198" s="67"/>
      <c r="H198" s="68" t="s">
        <v>59</v>
      </c>
      <c r="I198" s="67"/>
      <c r="J198" s="67">
        <v>2</v>
      </c>
      <c r="K198" s="67">
        <v>2</v>
      </c>
      <c r="L198" s="178">
        <v>7</v>
      </c>
      <c r="M198" s="68" t="s">
        <v>65</v>
      </c>
      <c r="N198" s="67" t="s">
        <v>66</v>
      </c>
      <c r="O198" s="67">
        <v>2</v>
      </c>
      <c r="P198" s="178">
        <v>7</v>
      </c>
      <c r="Q198" s="67"/>
      <c r="R198" s="67" t="s">
        <v>667</v>
      </c>
      <c r="S198" s="75"/>
      <c r="T198" s="67"/>
      <c r="U198" s="375" t="s">
        <v>1188</v>
      </c>
      <c r="V198" s="375"/>
    </row>
    <row r="199" spans="1:22" ht="24.75" customHeight="1" x14ac:dyDescent="0.25">
      <c r="A199" s="75"/>
      <c r="B199" s="87"/>
      <c r="C199" s="86"/>
      <c r="D199" s="75"/>
      <c r="E199" s="75"/>
      <c r="F199" s="75"/>
      <c r="G199" s="75"/>
      <c r="H199" s="55" t="s">
        <v>497</v>
      </c>
      <c r="I199" s="75"/>
      <c r="J199" s="75">
        <v>3</v>
      </c>
      <c r="K199" s="75">
        <v>3</v>
      </c>
      <c r="L199" s="88">
        <v>9.1</v>
      </c>
      <c r="M199" s="55" t="s">
        <v>53</v>
      </c>
      <c r="N199" s="75" t="s">
        <v>54</v>
      </c>
      <c r="O199" s="75">
        <v>3</v>
      </c>
      <c r="P199" s="88">
        <v>9.1</v>
      </c>
      <c r="Q199" s="75"/>
      <c r="R199" s="75" t="s">
        <v>667</v>
      </c>
      <c r="S199" s="75"/>
      <c r="T199" s="75"/>
      <c r="U199" s="370" t="s">
        <v>1188</v>
      </c>
    </row>
    <row r="200" spans="1:22" ht="24.75" customHeight="1" x14ac:dyDescent="0.25">
      <c r="A200" s="75"/>
      <c r="B200" s="87"/>
      <c r="C200" s="86"/>
      <c r="D200" s="75"/>
      <c r="E200" s="75"/>
      <c r="F200" s="75"/>
      <c r="G200" s="75"/>
      <c r="H200" s="55" t="s">
        <v>232</v>
      </c>
      <c r="I200" s="75"/>
      <c r="J200" s="75">
        <v>3</v>
      </c>
      <c r="K200" s="75">
        <v>3</v>
      </c>
      <c r="L200" s="88">
        <v>7.8</v>
      </c>
      <c r="M200" s="55" t="s">
        <v>51</v>
      </c>
      <c r="N200" s="75" t="s">
        <v>52</v>
      </c>
      <c r="O200" s="75">
        <v>3</v>
      </c>
      <c r="P200" s="88">
        <v>7.8</v>
      </c>
      <c r="Q200" s="75"/>
      <c r="R200" s="75" t="s">
        <v>667</v>
      </c>
      <c r="S200" s="75"/>
      <c r="T200" s="75"/>
      <c r="U200" s="370" t="s">
        <v>1188</v>
      </c>
    </row>
    <row r="201" spans="1:22" ht="24.75" customHeight="1" x14ac:dyDescent="0.25">
      <c r="A201" s="75"/>
      <c r="B201" s="87"/>
      <c r="C201" s="86"/>
      <c r="D201" s="75"/>
      <c r="E201" s="75"/>
      <c r="F201" s="75"/>
      <c r="G201" s="75"/>
      <c r="H201" s="55" t="s">
        <v>752</v>
      </c>
      <c r="I201" s="75"/>
      <c r="J201" s="75">
        <v>3</v>
      </c>
      <c r="K201" s="75"/>
      <c r="L201" s="88">
        <v>8.3000000000000007</v>
      </c>
      <c r="M201" s="55" t="s">
        <v>155</v>
      </c>
      <c r="N201" s="75" t="s">
        <v>156</v>
      </c>
      <c r="O201" s="75">
        <v>3</v>
      </c>
      <c r="P201" s="88"/>
      <c r="Q201" s="75"/>
      <c r="R201" s="75"/>
      <c r="S201" s="75"/>
      <c r="T201" s="75"/>
    </row>
    <row r="202" spans="1:22" ht="24.75" customHeight="1" x14ac:dyDescent="0.25">
      <c r="A202" s="75"/>
      <c r="B202" s="87"/>
      <c r="C202" s="86"/>
      <c r="D202" s="75"/>
      <c r="E202" s="75"/>
      <c r="F202" s="75"/>
      <c r="G202" s="75"/>
      <c r="H202" s="55" t="s">
        <v>753</v>
      </c>
      <c r="I202" s="75"/>
      <c r="J202" s="75">
        <v>3</v>
      </c>
      <c r="K202" s="75"/>
      <c r="L202" s="88">
        <v>8.1999999999999993</v>
      </c>
      <c r="M202" s="55" t="s">
        <v>416</v>
      </c>
      <c r="N202" s="75" t="s">
        <v>74</v>
      </c>
      <c r="O202" s="75">
        <v>2</v>
      </c>
      <c r="P202" s="88"/>
      <c r="Q202" s="75"/>
      <c r="R202" s="75"/>
      <c r="S202" s="75"/>
      <c r="T202" s="75"/>
    </row>
    <row r="203" spans="1:22" ht="24.75" customHeight="1" x14ac:dyDescent="0.25">
      <c r="A203" s="75"/>
      <c r="B203" s="87"/>
      <c r="C203" s="86"/>
      <c r="D203" s="75"/>
      <c r="E203" s="75"/>
      <c r="F203" s="75"/>
      <c r="G203" s="75"/>
      <c r="H203" s="55" t="s">
        <v>149</v>
      </c>
      <c r="I203" s="75"/>
      <c r="J203" s="75">
        <v>3</v>
      </c>
      <c r="K203" s="75">
        <v>3</v>
      </c>
      <c r="L203" s="88">
        <v>6.8</v>
      </c>
      <c r="M203" s="55" t="s">
        <v>149</v>
      </c>
      <c r="N203" s="75" t="s">
        <v>150</v>
      </c>
      <c r="O203" s="75">
        <v>3</v>
      </c>
      <c r="P203" s="88">
        <v>6.8</v>
      </c>
      <c r="Q203" s="75"/>
      <c r="R203" s="75" t="s">
        <v>667</v>
      </c>
      <c r="S203" s="75"/>
      <c r="T203" s="75"/>
      <c r="U203" s="370" t="s">
        <v>1188</v>
      </c>
    </row>
    <row r="204" spans="1:22" ht="24.75" customHeight="1" x14ac:dyDescent="0.25">
      <c r="A204" s="75"/>
      <c r="B204" s="87"/>
      <c r="C204" s="86"/>
      <c r="D204" s="75"/>
      <c r="E204" s="75"/>
      <c r="F204" s="75"/>
      <c r="G204" s="75"/>
      <c r="H204" s="55" t="s">
        <v>577</v>
      </c>
      <c r="I204" s="75"/>
      <c r="J204" s="75">
        <v>3</v>
      </c>
      <c r="K204" s="75"/>
      <c r="L204" s="88">
        <v>7.3</v>
      </c>
      <c r="M204" s="55" t="s">
        <v>117</v>
      </c>
      <c r="N204" s="75" t="s">
        <v>118</v>
      </c>
      <c r="O204" s="75">
        <v>3</v>
      </c>
      <c r="P204" s="88"/>
      <c r="Q204" s="75"/>
      <c r="R204" s="75"/>
      <c r="S204" s="75"/>
      <c r="T204" s="75" t="s">
        <v>668</v>
      </c>
    </row>
    <row r="205" spans="1:22" ht="24.75" customHeight="1" x14ac:dyDescent="0.25">
      <c r="A205" s="75"/>
      <c r="B205" s="87"/>
      <c r="C205" s="86"/>
      <c r="D205" s="75"/>
      <c r="E205" s="75"/>
      <c r="F205" s="75"/>
      <c r="G205" s="75"/>
      <c r="H205" s="55" t="s">
        <v>157</v>
      </c>
      <c r="I205" s="75"/>
      <c r="J205" s="75">
        <v>3</v>
      </c>
      <c r="K205" s="75">
        <v>3</v>
      </c>
      <c r="L205" s="88">
        <v>7.8</v>
      </c>
      <c r="M205" s="55" t="s">
        <v>157</v>
      </c>
      <c r="N205" s="75" t="s">
        <v>158</v>
      </c>
      <c r="O205" s="75">
        <v>3</v>
      </c>
      <c r="P205" s="88">
        <v>7.8</v>
      </c>
      <c r="Q205" s="75"/>
      <c r="R205" s="75" t="s">
        <v>667</v>
      </c>
      <c r="S205" s="75"/>
      <c r="T205" s="75"/>
      <c r="U205" s="370" t="s">
        <v>1188</v>
      </c>
    </row>
    <row r="206" spans="1:22" ht="24.75" customHeight="1" x14ac:dyDescent="0.25">
      <c r="A206" s="75"/>
      <c r="B206" s="87"/>
      <c r="C206" s="86"/>
      <c r="D206" s="75"/>
      <c r="E206" s="75"/>
      <c r="F206" s="75"/>
      <c r="G206" s="75"/>
      <c r="H206" s="55" t="s">
        <v>485</v>
      </c>
      <c r="I206" s="75"/>
      <c r="J206" s="75">
        <v>3</v>
      </c>
      <c r="K206" s="75">
        <v>3</v>
      </c>
      <c r="L206" s="88">
        <v>8.5</v>
      </c>
      <c r="M206" s="55" t="s">
        <v>419</v>
      </c>
      <c r="N206" s="75" t="s">
        <v>88</v>
      </c>
      <c r="O206" s="75">
        <v>3</v>
      </c>
      <c r="P206" s="88">
        <v>8.5</v>
      </c>
      <c r="Q206" s="75"/>
      <c r="R206" s="75" t="s">
        <v>667</v>
      </c>
      <c r="S206" s="75"/>
      <c r="T206" s="75"/>
      <c r="U206" s="370" t="s">
        <v>1188</v>
      </c>
    </row>
    <row r="207" spans="1:22" ht="24.75" customHeight="1" x14ac:dyDescent="0.25">
      <c r="A207" s="75"/>
      <c r="B207" s="87"/>
      <c r="C207" s="86"/>
      <c r="D207" s="75"/>
      <c r="E207" s="75"/>
      <c r="F207" s="75"/>
      <c r="G207" s="75"/>
      <c r="H207" s="55" t="s">
        <v>317</v>
      </c>
      <c r="I207" s="75"/>
      <c r="J207" s="75">
        <v>2</v>
      </c>
      <c r="K207" s="75"/>
      <c r="L207" s="88">
        <v>7.1</v>
      </c>
      <c r="M207" s="55" t="s">
        <v>107</v>
      </c>
      <c r="N207" s="75" t="s">
        <v>108</v>
      </c>
      <c r="O207" s="75">
        <v>2</v>
      </c>
      <c r="P207" s="88"/>
      <c r="Q207" s="75"/>
      <c r="R207" s="75"/>
      <c r="S207" s="75"/>
      <c r="T207" s="75" t="s">
        <v>668</v>
      </c>
    </row>
    <row r="208" spans="1:22" ht="24.75" customHeight="1" x14ac:dyDescent="0.25">
      <c r="A208" s="75"/>
      <c r="B208" s="87"/>
      <c r="C208" s="86"/>
      <c r="D208" s="75"/>
      <c r="E208" s="75"/>
      <c r="F208" s="75"/>
      <c r="G208" s="75"/>
      <c r="H208" s="55" t="s">
        <v>754</v>
      </c>
      <c r="I208" s="75"/>
      <c r="J208" s="75">
        <v>3</v>
      </c>
      <c r="K208" s="75"/>
      <c r="L208" s="88">
        <v>7.4</v>
      </c>
      <c r="M208" s="55" t="s">
        <v>193</v>
      </c>
      <c r="N208" s="75" t="s">
        <v>194</v>
      </c>
      <c r="O208" s="75">
        <v>3</v>
      </c>
      <c r="P208" s="88"/>
      <c r="Q208" s="75"/>
      <c r="R208" s="75"/>
      <c r="S208" s="75"/>
      <c r="T208" s="75" t="s">
        <v>668</v>
      </c>
    </row>
    <row r="209" spans="1:22" ht="24.75" customHeight="1" x14ac:dyDescent="0.25">
      <c r="A209" s="75"/>
      <c r="B209" s="87"/>
      <c r="C209" s="86"/>
      <c r="D209" s="75"/>
      <c r="E209" s="75"/>
      <c r="F209" s="75"/>
      <c r="G209" s="75"/>
      <c r="H209" s="55" t="s">
        <v>755</v>
      </c>
      <c r="I209" s="75"/>
      <c r="J209" s="75">
        <v>3</v>
      </c>
      <c r="K209" s="75"/>
      <c r="L209" s="88">
        <v>7.4</v>
      </c>
      <c r="M209" s="55" t="s">
        <v>169</v>
      </c>
      <c r="N209" s="75" t="s">
        <v>170</v>
      </c>
      <c r="O209" s="75">
        <v>3</v>
      </c>
      <c r="P209" s="88"/>
      <c r="Q209" s="75"/>
      <c r="R209" s="75"/>
      <c r="S209" s="75"/>
      <c r="T209" s="75" t="s">
        <v>668</v>
      </c>
    </row>
    <row r="210" spans="1:22" ht="24.75" customHeight="1" x14ac:dyDescent="0.25">
      <c r="A210" s="75"/>
      <c r="B210" s="87"/>
      <c r="C210" s="86"/>
      <c r="D210" s="75"/>
      <c r="E210" s="75"/>
      <c r="F210" s="75"/>
      <c r="G210" s="75"/>
      <c r="H210" s="263" t="s">
        <v>1341</v>
      </c>
      <c r="I210" s="75"/>
      <c r="J210" s="75">
        <v>2</v>
      </c>
      <c r="K210" s="75"/>
      <c r="L210" s="88" t="s">
        <v>756</v>
      </c>
      <c r="M210" s="55" t="s">
        <v>422</v>
      </c>
      <c r="N210" s="75" t="s">
        <v>423</v>
      </c>
      <c r="O210" s="75">
        <v>3</v>
      </c>
      <c r="P210" s="88"/>
      <c r="Q210" s="75"/>
      <c r="R210" s="75"/>
      <c r="S210" s="75"/>
      <c r="T210" s="75" t="s">
        <v>668</v>
      </c>
    </row>
    <row r="211" spans="1:22" ht="24.75" customHeight="1" x14ac:dyDescent="0.25">
      <c r="A211" s="75"/>
      <c r="B211" s="87"/>
      <c r="C211" s="86"/>
      <c r="D211" s="75"/>
      <c r="E211" s="75"/>
      <c r="F211" s="75"/>
      <c r="G211" s="75"/>
      <c r="H211" s="55" t="s">
        <v>757</v>
      </c>
      <c r="I211" s="75"/>
      <c r="J211" s="75">
        <v>3</v>
      </c>
      <c r="K211" s="75"/>
      <c r="L211" s="88">
        <v>7.1</v>
      </c>
      <c r="M211" s="55" t="s">
        <v>119</v>
      </c>
      <c r="N211" s="75" t="s">
        <v>120</v>
      </c>
      <c r="O211" s="75">
        <v>3</v>
      </c>
      <c r="P211" s="88"/>
      <c r="Q211" s="75"/>
      <c r="R211" s="75"/>
      <c r="S211" s="75"/>
      <c r="T211" s="75" t="s">
        <v>668</v>
      </c>
    </row>
    <row r="212" spans="1:22" ht="24.75" customHeight="1" x14ac:dyDescent="0.25">
      <c r="A212" s="75"/>
      <c r="B212" s="87"/>
      <c r="C212" s="86"/>
      <c r="D212" s="75"/>
      <c r="E212" s="75"/>
      <c r="F212" s="75"/>
      <c r="G212" s="75"/>
      <c r="H212" s="263" t="s">
        <v>758</v>
      </c>
      <c r="I212" s="75"/>
      <c r="J212" s="75">
        <v>2</v>
      </c>
      <c r="K212" s="75"/>
      <c r="L212" s="88" t="s">
        <v>759</v>
      </c>
      <c r="M212" s="55" t="s">
        <v>424</v>
      </c>
      <c r="N212" s="75" t="s">
        <v>425</v>
      </c>
      <c r="O212" s="75">
        <v>3</v>
      </c>
      <c r="P212" s="88"/>
      <c r="Q212" s="75"/>
      <c r="R212" s="75"/>
      <c r="S212" s="75"/>
      <c r="T212" s="75" t="s">
        <v>668</v>
      </c>
    </row>
    <row r="213" spans="1:22" s="17" customFormat="1" ht="24.75" customHeight="1" x14ac:dyDescent="0.25">
      <c r="A213" s="80"/>
      <c r="B213" s="95"/>
      <c r="C213" s="94"/>
      <c r="D213" s="80"/>
      <c r="E213" s="80"/>
      <c r="F213" s="80"/>
      <c r="G213" s="80"/>
      <c r="H213" s="72" t="s">
        <v>760</v>
      </c>
      <c r="I213" s="80"/>
      <c r="J213" s="80">
        <v>3</v>
      </c>
      <c r="K213" s="80"/>
      <c r="L213" s="96">
        <v>7.2</v>
      </c>
      <c r="M213" s="72" t="s">
        <v>199</v>
      </c>
      <c r="N213" s="80" t="s">
        <v>200</v>
      </c>
      <c r="O213" s="80">
        <v>3</v>
      </c>
      <c r="P213" s="96"/>
      <c r="Q213" s="80"/>
      <c r="R213" s="80"/>
      <c r="S213" s="80"/>
      <c r="T213" s="80" t="s">
        <v>668</v>
      </c>
      <c r="U213" s="374"/>
      <c r="V213" s="374"/>
    </row>
    <row r="214" spans="1:22" ht="24.75" customHeight="1" x14ac:dyDescent="0.25">
      <c r="A214" s="73">
        <v>16</v>
      </c>
      <c r="B214" s="91" t="s">
        <v>761</v>
      </c>
      <c r="C214" s="97">
        <v>34191</v>
      </c>
      <c r="D214" s="73" t="s">
        <v>762</v>
      </c>
      <c r="E214" s="73" t="e">
        <f>VLOOKUP(D214,#REF!,2,FALSE)</f>
        <v>#REF!</v>
      </c>
      <c r="F214" s="73" t="str">
        <f>VLOOKUP(D214,Sheet1!$D$3:$F$348,3,FALSE)</f>
        <v>ĐH</v>
      </c>
      <c r="G214" s="73" t="s">
        <v>1275</v>
      </c>
      <c r="H214" s="98" t="s">
        <v>763</v>
      </c>
      <c r="I214" s="83"/>
      <c r="J214" s="83">
        <v>5</v>
      </c>
      <c r="K214" s="83">
        <v>5</v>
      </c>
      <c r="L214" s="100">
        <v>5.9</v>
      </c>
      <c r="M214" s="93" t="s">
        <v>227</v>
      </c>
      <c r="N214" s="73" t="s">
        <v>29</v>
      </c>
      <c r="O214" s="73">
        <v>3</v>
      </c>
      <c r="P214" s="100">
        <v>5.9</v>
      </c>
      <c r="Q214" s="73"/>
      <c r="R214" s="73" t="s">
        <v>667</v>
      </c>
      <c r="S214" s="73">
        <f t="shared" ref="S214:S247" si="3">SUMIFS($O$11:$O$337,$U$11:$U$337,U214)</f>
        <v>17</v>
      </c>
      <c r="T214" s="73"/>
      <c r="U214" s="370" t="s">
        <v>1190</v>
      </c>
    </row>
    <row r="215" spans="1:22" ht="24.75" customHeight="1" x14ac:dyDescent="0.25">
      <c r="A215" s="75"/>
      <c r="B215" s="87"/>
      <c r="C215" s="86"/>
      <c r="D215" s="75"/>
      <c r="E215" s="75"/>
      <c r="F215" s="75"/>
      <c r="G215" s="75"/>
      <c r="H215" s="93"/>
      <c r="I215" s="73"/>
      <c r="J215" s="73"/>
      <c r="K215" s="73"/>
      <c r="L215" s="92"/>
      <c r="M215" s="55" t="s">
        <v>324</v>
      </c>
      <c r="N215" s="75" t="s">
        <v>35</v>
      </c>
      <c r="O215" s="75">
        <v>2</v>
      </c>
      <c r="P215" s="90">
        <v>5.9</v>
      </c>
      <c r="Q215" s="75"/>
      <c r="R215" s="75" t="s">
        <v>667</v>
      </c>
      <c r="S215" s="75"/>
      <c r="T215" s="75"/>
      <c r="U215" s="370" t="s">
        <v>1190</v>
      </c>
    </row>
    <row r="216" spans="1:22" ht="24.75" customHeight="1" x14ac:dyDescent="0.25">
      <c r="A216" s="75"/>
      <c r="B216" s="87"/>
      <c r="C216" s="86"/>
      <c r="D216" s="75"/>
      <c r="E216" s="75"/>
      <c r="F216" s="75"/>
      <c r="G216" s="75"/>
      <c r="H216" s="55" t="s">
        <v>32</v>
      </c>
      <c r="I216" s="75"/>
      <c r="J216" s="75">
        <v>2</v>
      </c>
      <c r="K216" s="75">
        <v>2</v>
      </c>
      <c r="L216" s="88">
        <v>9.3000000000000007</v>
      </c>
      <c r="M216" s="55" t="s">
        <v>32</v>
      </c>
      <c r="N216" s="75" t="s">
        <v>33</v>
      </c>
      <c r="O216" s="75">
        <v>2</v>
      </c>
      <c r="P216" s="88">
        <v>9.3000000000000007</v>
      </c>
      <c r="Q216" s="75"/>
      <c r="R216" s="75" t="s">
        <v>667</v>
      </c>
      <c r="S216" s="75"/>
      <c r="T216" s="75"/>
      <c r="U216" s="370" t="s">
        <v>1190</v>
      </c>
    </row>
    <row r="217" spans="1:22" ht="24.75" customHeight="1" x14ac:dyDescent="0.25">
      <c r="A217" s="75"/>
      <c r="B217" s="87"/>
      <c r="C217" s="86"/>
      <c r="D217" s="75"/>
      <c r="E217" s="75"/>
      <c r="F217" s="75"/>
      <c r="G217" s="75"/>
      <c r="H217" s="55" t="s">
        <v>36</v>
      </c>
      <c r="I217" s="75"/>
      <c r="J217" s="75">
        <v>3</v>
      </c>
      <c r="K217" s="75">
        <v>3</v>
      </c>
      <c r="L217" s="88">
        <v>8.3000000000000007</v>
      </c>
      <c r="M217" s="55" t="s">
        <v>37</v>
      </c>
      <c r="N217" s="75" t="s">
        <v>38</v>
      </c>
      <c r="O217" s="75">
        <v>2</v>
      </c>
      <c r="P217" s="88">
        <v>8.3000000000000007</v>
      </c>
      <c r="Q217" s="75"/>
      <c r="R217" s="75" t="s">
        <v>667</v>
      </c>
      <c r="S217" s="75"/>
      <c r="T217" s="75"/>
      <c r="U217" s="370" t="s">
        <v>1190</v>
      </c>
    </row>
    <row r="218" spans="1:22" ht="24.75" customHeight="1" x14ac:dyDescent="0.25">
      <c r="A218" s="75"/>
      <c r="B218" s="87"/>
      <c r="C218" s="86"/>
      <c r="D218" s="75"/>
      <c r="E218" s="75"/>
      <c r="F218" s="75"/>
      <c r="G218" s="75"/>
      <c r="H218" s="55" t="s">
        <v>129</v>
      </c>
      <c r="I218" s="75"/>
      <c r="J218" s="75">
        <v>2</v>
      </c>
      <c r="K218" s="75">
        <v>2</v>
      </c>
      <c r="L218" s="88">
        <v>6.8</v>
      </c>
      <c r="M218" s="55" t="s">
        <v>129</v>
      </c>
      <c r="N218" s="75" t="s">
        <v>130</v>
      </c>
      <c r="O218" s="75">
        <v>2</v>
      </c>
      <c r="P218" s="88">
        <v>6.8</v>
      </c>
      <c r="Q218" s="75"/>
      <c r="R218" s="75" t="s">
        <v>667</v>
      </c>
      <c r="S218" s="75"/>
      <c r="T218" s="75"/>
      <c r="U218" s="370" t="s">
        <v>1190</v>
      </c>
    </row>
    <row r="219" spans="1:22" ht="24.75" customHeight="1" x14ac:dyDescent="0.25">
      <c r="A219" s="75"/>
      <c r="B219" s="87"/>
      <c r="C219" s="86"/>
      <c r="D219" s="75"/>
      <c r="E219" s="75"/>
      <c r="F219" s="75"/>
      <c r="G219" s="75"/>
      <c r="H219" s="55" t="s">
        <v>764</v>
      </c>
      <c r="I219" s="75"/>
      <c r="J219" s="75">
        <v>2</v>
      </c>
      <c r="K219" s="75">
        <v>2</v>
      </c>
      <c r="L219" s="88">
        <v>6.9</v>
      </c>
      <c r="M219" s="55" t="s">
        <v>39</v>
      </c>
      <c r="N219" s="75" t="s">
        <v>40</v>
      </c>
      <c r="O219" s="75">
        <v>2</v>
      </c>
      <c r="P219" s="88">
        <v>6.9</v>
      </c>
      <c r="Q219" s="75"/>
      <c r="R219" s="75" t="s">
        <v>667</v>
      </c>
      <c r="S219" s="75"/>
      <c r="T219" s="75"/>
      <c r="U219" s="370" t="s">
        <v>1190</v>
      </c>
    </row>
    <row r="220" spans="1:22" ht="24.75" customHeight="1" x14ac:dyDescent="0.25">
      <c r="A220" s="75"/>
      <c r="B220" s="87"/>
      <c r="C220" s="86"/>
      <c r="D220" s="75"/>
      <c r="E220" s="75"/>
      <c r="F220" s="75"/>
      <c r="G220" s="75"/>
      <c r="H220" s="55" t="s">
        <v>765</v>
      </c>
      <c r="I220" s="75"/>
      <c r="J220" s="75">
        <v>2</v>
      </c>
      <c r="K220" s="75">
        <v>2</v>
      </c>
      <c r="L220" s="88">
        <v>6.2</v>
      </c>
      <c r="M220" s="55" t="s">
        <v>41</v>
      </c>
      <c r="N220" s="75" t="s">
        <v>42</v>
      </c>
      <c r="O220" s="75">
        <v>2</v>
      </c>
      <c r="P220" s="88">
        <v>6.2</v>
      </c>
      <c r="Q220" s="75"/>
      <c r="R220" s="75" t="s">
        <v>667</v>
      </c>
      <c r="S220" s="75"/>
      <c r="T220" s="75"/>
      <c r="U220" s="370" t="s">
        <v>1190</v>
      </c>
    </row>
    <row r="221" spans="1:22" s="17" customFormat="1" ht="24.75" customHeight="1" x14ac:dyDescent="0.25">
      <c r="A221" s="80"/>
      <c r="B221" s="95"/>
      <c r="C221" s="94"/>
      <c r="D221" s="80"/>
      <c r="E221" s="80"/>
      <c r="F221" s="80"/>
      <c r="G221" s="80"/>
      <c r="H221" s="72" t="s">
        <v>766</v>
      </c>
      <c r="I221" s="80"/>
      <c r="J221" s="80">
        <v>2</v>
      </c>
      <c r="K221" s="80">
        <v>2</v>
      </c>
      <c r="L221" s="96">
        <v>5.6</v>
      </c>
      <c r="M221" s="72" t="s">
        <v>43</v>
      </c>
      <c r="N221" s="80" t="s">
        <v>44</v>
      </c>
      <c r="O221" s="80">
        <v>2</v>
      </c>
      <c r="P221" s="96">
        <v>5.6</v>
      </c>
      <c r="Q221" s="80"/>
      <c r="R221" s="80" t="s">
        <v>667</v>
      </c>
      <c r="S221" s="80"/>
      <c r="T221" s="80"/>
      <c r="U221" s="374" t="s">
        <v>1190</v>
      </c>
      <c r="V221" s="374"/>
    </row>
    <row r="222" spans="1:22" ht="24.75" customHeight="1" x14ac:dyDescent="0.25">
      <c r="A222" s="73">
        <v>17</v>
      </c>
      <c r="B222" s="91" t="s">
        <v>767</v>
      </c>
      <c r="C222" s="97">
        <v>30503</v>
      </c>
      <c r="D222" s="73" t="s">
        <v>768</v>
      </c>
      <c r="E222" s="73" t="e">
        <f>VLOOKUP(D222,#REF!,2,FALSE)</f>
        <v>#REF!</v>
      </c>
      <c r="F222" s="73" t="str">
        <f>VLOOKUP(D222,Sheet1!$D$3:$F$348,3,FALSE)</f>
        <v>ĐH</v>
      </c>
      <c r="G222" s="73" t="s">
        <v>1314</v>
      </c>
      <c r="H222" s="93" t="s">
        <v>797</v>
      </c>
      <c r="I222" s="73">
        <v>3</v>
      </c>
      <c r="J222" s="73"/>
      <c r="K222" s="73">
        <v>2</v>
      </c>
      <c r="L222" s="92">
        <v>5</v>
      </c>
      <c r="M222" s="98" t="s">
        <v>227</v>
      </c>
      <c r="N222" s="83" t="s">
        <v>29</v>
      </c>
      <c r="O222" s="83">
        <v>3</v>
      </c>
      <c r="P222" s="100">
        <v>5.5</v>
      </c>
      <c r="Q222" s="83"/>
      <c r="R222" s="83" t="s">
        <v>667</v>
      </c>
      <c r="S222" s="211">
        <f t="shared" si="3"/>
        <v>16</v>
      </c>
      <c r="T222" s="83" t="s">
        <v>677</v>
      </c>
      <c r="U222" s="370" t="s">
        <v>1191</v>
      </c>
    </row>
    <row r="223" spans="1:22" ht="24.75" customHeight="1" x14ac:dyDescent="0.25">
      <c r="A223" s="75"/>
      <c r="B223" s="87"/>
      <c r="C223" s="86"/>
      <c r="D223" s="75"/>
      <c r="E223" s="75"/>
      <c r="F223" s="75"/>
      <c r="G223" s="75"/>
      <c r="H223" s="55" t="s">
        <v>798</v>
      </c>
      <c r="I223" s="75">
        <v>3</v>
      </c>
      <c r="J223" s="75"/>
      <c r="K223" s="75">
        <v>2</v>
      </c>
      <c r="L223" s="88">
        <v>6</v>
      </c>
      <c r="M223" s="93"/>
      <c r="N223" s="73"/>
      <c r="O223" s="73"/>
      <c r="P223" s="92"/>
      <c r="Q223" s="73"/>
      <c r="R223" s="73"/>
      <c r="S223" s="73"/>
      <c r="T223" s="73"/>
    </row>
    <row r="224" spans="1:22" ht="24.75" customHeight="1" x14ac:dyDescent="0.25">
      <c r="A224" s="75"/>
      <c r="B224" s="87"/>
      <c r="C224" s="86"/>
      <c r="D224" s="75"/>
      <c r="E224" s="75"/>
      <c r="F224" s="75"/>
      <c r="G224" s="75"/>
      <c r="H224" s="55" t="s">
        <v>30</v>
      </c>
      <c r="I224" s="75">
        <v>4</v>
      </c>
      <c r="J224" s="75"/>
      <c r="K224" s="75">
        <v>3</v>
      </c>
      <c r="L224" s="88">
        <v>6</v>
      </c>
      <c r="M224" s="55" t="s">
        <v>30</v>
      </c>
      <c r="N224" s="75" t="s">
        <v>31</v>
      </c>
      <c r="O224" s="75">
        <v>2</v>
      </c>
      <c r="P224" s="88">
        <v>6</v>
      </c>
      <c r="Q224" s="75"/>
      <c r="R224" s="75" t="s">
        <v>667</v>
      </c>
      <c r="S224" s="75"/>
      <c r="T224" s="75"/>
      <c r="U224" s="370" t="s">
        <v>1191</v>
      </c>
    </row>
    <row r="225" spans="1:22" ht="24.75" customHeight="1" x14ac:dyDescent="0.25">
      <c r="A225" s="75"/>
      <c r="B225" s="87"/>
      <c r="C225" s="86"/>
      <c r="D225" s="75"/>
      <c r="E225" s="75"/>
      <c r="F225" s="75"/>
      <c r="G225" s="75"/>
      <c r="H225" s="55" t="s">
        <v>32</v>
      </c>
      <c r="I225" s="75">
        <v>3</v>
      </c>
      <c r="J225" s="75"/>
      <c r="K225" s="75">
        <v>2</v>
      </c>
      <c r="L225" s="88">
        <v>8</v>
      </c>
      <c r="M225" s="55" t="s">
        <v>32</v>
      </c>
      <c r="N225" s="75" t="s">
        <v>33</v>
      </c>
      <c r="O225" s="75">
        <v>2</v>
      </c>
      <c r="P225" s="88">
        <v>8</v>
      </c>
      <c r="Q225" s="75"/>
      <c r="R225" s="75" t="s">
        <v>667</v>
      </c>
      <c r="S225" s="75"/>
      <c r="T225" s="75"/>
      <c r="U225" s="370" t="s">
        <v>1191</v>
      </c>
    </row>
    <row r="226" spans="1:22" ht="24.75" customHeight="1" x14ac:dyDescent="0.25">
      <c r="A226" s="75"/>
      <c r="B226" s="87"/>
      <c r="C226" s="86"/>
      <c r="D226" s="75"/>
      <c r="E226" s="75"/>
      <c r="F226" s="75"/>
      <c r="G226" s="75"/>
      <c r="H226" s="55" t="s">
        <v>262</v>
      </c>
      <c r="I226" s="75">
        <v>5</v>
      </c>
      <c r="J226" s="75"/>
      <c r="K226" s="75">
        <v>4</v>
      </c>
      <c r="L226" s="88">
        <v>5</v>
      </c>
      <c r="M226" s="55" t="s">
        <v>324</v>
      </c>
      <c r="N226" s="75" t="s">
        <v>35</v>
      </c>
      <c r="O226" s="75">
        <v>2</v>
      </c>
      <c r="P226" s="88">
        <v>5</v>
      </c>
      <c r="Q226" s="75"/>
      <c r="R226" s="75" t="s">
        <v>667</v>
      </c>
      <c r="S226" s="75"/>
      <c r="T226" s="75"/>
      <c r="U226" s="370" t="s">
        <v>1191</v>
      </c>
    </row>
    <row r="227" spans="1:22" ht="24.75" customHeight="1" x14ac:dyDescent="0.25">
      <c r="A227" s="75"/>
      <c r="B227" s="87"/>
      <c r="C227" s="86"/>
      <c r="D227" s="75"/>
      <c r="E227" s="75"/>
      <c r="F227" s="75"/>
      <c r="G227" s="75"/>
      <c r="H227" s="55" t="s">
        <v>37</v>
      </c>
      <c r="I227" s="75">
        <v>4</v>
      </c>
      <c r="J227" s="75"/>
      <c r="K227" s="75">
        <v>3</v>
      </c>
      <c r="L227" s="88">
        <v>5</v>
      </c>
      <c r="M227" s="55" t="s">
        <v>37</v>
      </c>
      <c r="N227" s="75" t="s">
        <v>38</v>
      </c>
      <c r="O227" s="75">
        <v>2</v>
      </c>
      <c r="P227" s="88">
        <v>5</v>
      </c>
      <c r="Q227" s="75"/>
      <c r="R227" s="75" t="s">
        <v>667</v>
      </c>
      <c r="S227" s="75"/>
      <c r="T227" s="75"/>
      <c r="U227" s="370" t="s">
        <v>1191</v>
      </c>
    </row>
    <row r="228" spans="1:22" ht="24.75" customHeight="1" x14ac:dyDescent="0.25">
      <c r="A228" s="75"/>
      <c r="B228" s="87"/>
      <c r="C228" s="86"/>
      <c r="D228" s="75"/>
      <c r="E228" s="75"/>
      <c r="F228" s="75"/>
      <c r="G228" s="75"/>
      <c r="H228" s="55" t="s">
        <v>45</v>
      </c>
      <c r="I228" s="75">
        <v>4</v>
      </c>
      <c r="J228" s="75"/>
      <c r="K228" s="75">
        <v>3</v>
      </c>
      <c r="L228" s="88">
        <v>5</v>
      </c>
      <c r="M228" s="55" t="s">
        <v>46</v>
      </c>
      <c r="N228" s="75" t="s">
        <v>47</v>
      </c>
      <c r="O228" s="75">
        <v>3</v>
      </c>
      <c r="P228" s="88"/>
      <c r="Q228" s="75"/>
      <c r="R228" s="75" t="s">
        <v>667</v>
      </c>
      <c r="S228" s="75"/>
      <c r="T228" s="75"/>
      <c r="U228" s="370" t="s">
        <v>1191</v>
      </c>
    </row>
    <row r="229" spans="1:22" ht="24.75" customHeight="1" x14ac:dyDescent="0.25">
      <c r="A229" s="75"/>
      <c r="B229" s="87"/>
      <c r="C229" s="86"/>
      <c r="D229" s="75"/>
      <c r="E229" s="75"/>
      <c r="F229" s="75"/>
      <c r="G229" s="75"/>
      <c r="H229" s="55" t="s">
        <v>49</v>
      </c>
      <c r="I229" s="75">
        <v>3</v>
      </c>
      <c r="J229" s="75"/>
      <c r="K229" s="75">
        <v>2</v>
      </c>
      <c r="L229" s="88">
        <v>5</v>
      </c>
      <c r="M229" s="55" t="s">
        <v>49</v>
      </c>
      <c r="N229" s="75" t="s">
        <v>50</v>
      </c>
      <c r="O229" s="75">
        <v>2</v>
      </c>
      <c r="P229" s="88">
        <v>5</v>
      </c>
      <c r="Q229" s="75"/>
      <c r="R229" s="75" t="s">
        <v>667</v>
      </c>
      <c r="S229" s="75"/>
      <c r="T229" s="75"/>
      <c r="U229" s="370" t="s">
        <v>1191</v>
      </c>
    </row>
    <row r="230" spans="1:22" ht="24.75" customHeight="1" x14ac:dyDescent="0.25">
      <c r="A230" s="75"/>
      <c r="B230" s="87"/>
      <c r="C230" s="86"/>
      <c r="D230" s="75"/>
      <c r="E230" s="75"/>
      <c r="F230" s="75"/>
      <c r="G230" s="75"/>
      <c r="H230" s="55" t="s">
        <v>877</v>
      </c>
      <c r="I230" s="75">
        <v>2</v>
      </c>
      <c r="J230" s="75"/>
      <c r="K230" s="75">
        <v>1</v>
      </c>
      <c r="L230" s="88"/>
      <c r="M230" s="55" t="s">
        <v>415</v>
      </c>
      <c r="N230" s="75" t="s">
        <v>72</v>
      </c>
      <c r="O230" s="75">
        <v>2</v>
      </c>
      <c r="P230" s="88"/>
      <c r="Q230" s="75"/>
      <c r="R230" s="75"/>
      <c r="S230" s="75"/>
      <c r="T230" s="75" t="s">
        <v>670</v>
      </c>
    </row>
    <row r="231" spans="1:22" s="17" customFormat="1" ht="24.75" customHeight="1" x14ac:dyDescent="0.25">
      <c r="A231" s="80"/>
      <c r="B231" s="95"/>
      <c r="C231" s="94"/>
      <c r="D231" s="80"/>
      <c r="E231" s="80"/>
      <c r="F231" s="80"/>
      <c r="G231" s="80"/>
      <c r="H231" s="72" t="s">
        <v>878</v>
      </c>
      <c r="I231" s="80">
        <v>2</v>
      </c>
      <c r="J231" s="80"/>
      <c r="K231" s="80">
        <v>1</v>
      </c>
      <c r="L231" s="96"/>
      <c r="M231" s="72" t="s">
        <v>416</v>
      </c>
      <c r="N231" s="80" t="s">
        <v>74</v>
      </c>
      <c r="O231" s="80">
        <v>2</v>
      </c>
      <c r="P231" s="96"/>
      <c r="Q231" s="80"/>
      <c r="R231" s="80"/>
      <c r="S231" s="80"/>
      <c r="T231" s="80" t="s">
        <v>670</v>
      </c>
      <c r="U231" s="374"/>
      <c r="V231" s="374"/>
    </row>
    <row r="232" spans="1:22" ht="24.75" customHeight="1" x14ac:dyDescent="0.25">
      <c r="A232" s="73">
        <v>18</v>
      </c>
      <c r="B232" s="91" t="s">
        <v>800</v>
      </c>
      <c r="C232" s="97">
        <v>37523</v>
      </c>
      <c r="D232" s="73" t="s">
        <v>801</v>
      </c>
      <c r="E232" s="73" t="e">
        <f>VLOOKUP(D232,#REF!,2,FALSE)</f>
        <v>#REF!</v>
      </c>
      <c r="F232" s="73" t="str">
        <f>VLOOKUP(D232,Sheet1!$D$3:$F$348,3,FALSE)</f>
        <v>CĐ</v>
      </c>
      <c r="G232" s="73" t="s">
        <v>1267</v>
      </c>
      <c r="H232" s="93" t="s">
        <v>126</v>
      </c>
      <c r="I232" s="73"/>
      <c r="J232" s="73">
        <v>4</v>
      </c>
      <c r="K232" s="73">
        <v>4</v>
      </c>
      <c r="L232" s="92">
        <v>10</v>
      </c>
      <c r="M232" s="93" t="s">
        <v>227</v>
      </c>
      <c r="N232" s="73" t="s">
        <v>29</v>
      </c>
      <c r="O232" s="73">
        <v>3</v>
      </c>
      <c r="P232" s="92">
        <v>10</v>
      </c>
      <c r="Q232" s="73"/>
      <c r="R232" s="73" t="s">
        <v>667</v>
      </c>
      <c r="S232" s="73">
        <f t="shared" si="3"/>
        <v>27</v>
      </c>
      <c r="T232" s="73"/>
      <c r="U232" s="370" t="s">
        <v>1193</v>
      </c>
    </row>
    <row r="233" spans="1:22" ht="24.75" customHeight="1" x14ac:dyDescent="0.25">
      <c r="A233" s="75"/>
      <c r="B233" s="87"/>
      <c r="C233" s="86"/>
      <c r="D233" s="75"/>
      <c r="E233" s="75"/>
      <c r="F233" s="75"/>
      <c r="G233" s="75"/>
      <c r="H233" s="55" t="s">
        <v>128</v>
      </c>
      <c r="I233" s="75"/>
      <c r="J233" s="75">
        <v>2</v>
      </c>
      <c r="K233" s="75">
        <v>2</v>
      </c>
      <c r="L233" s="88">
        <v>8.5</v>
      </c>
      <c r="M233" s="55" t="s">
        <v>129</v>
      </c>
      <c r="N233" s="75" t="s">
        <v>130</v>
      </c>
      <c r="O233" s="75">
        <v>2</v>
      </c>
      <c r="P233" s="88">
        <v>8.5</v>
      </c>
      <c r="Q233" s="75"/>
      <c r="R233" s="75" t="s">
        <v>667</v>
      </c>
      <c r="S233" s="75"/>
      <c r="T233" s="75"/>
      <c r="U233" s="370" t="s">
        <v>1193</v>
      </c>
    </row>
    <row r="234" spans="1:22" ht="24.75" customHeight="1" x14ac:dyDescent="0.25">
      <c r="A234" s="75"/>
      <c r="B234" s="87"/>
      <c r="C234" s="86"/>
      <c r="D234" s="75"/>
      <c r="E234" s="75"/>
      <c r="F234" s="75"/>
      <c r="G234" s="75"/>
      <c r="H234" s="55" t="s">
        <v>354</v>
      </c>
      <c r="I234" s="75"/>
      <c r="J234" s="75">
        <v>3</v>
      </c>
      <c r="K234" s="75">
        <v>3</v>
      </c>
      <c r="L234" s="88">
        <v>8.8000000000000007</v>
      </c>
      <c r="M234" s="55" t="s">
        <v>39</v>
      </c>
      <c r="N234" s="75" t="s">
        <v>40</v>
      </c>
      <c r="O234" s="75">
        <v>2</v>
      </c>
      <c r="P234" s="88">
        <v>8.8000000000000007</v>
      </c>
      <c r="Q234" s="75"/>
      <c r="R234" s="75" t="s">
        <v>667</v>
      </c>
      <c r="S234" s="75"/>
      <c r="T234" s="75"/>
      <c r="U234" s="370" t="s">
        <v>1193</v>
      </c>
    </row>
    <row r="235" spans="1:22" ht="24.75" customHeight="1" x14ac:dyDescent="0.25">
      <c r="A235" s="75"/>
      <c r="B235" s="87"/>
      <c r="C235" s="86"/>
      <c r="D235" s="75"/>
      <c r="E235" s="75"/>
      <c r="F235" s="75"/>
      <c r="G235" s="75"/>
      <c r="H235" s="55" t="s">
        <v>355</v>
      </c>
      <c r="I235" s="75"/>
      <c r="J235" s="75">
        <v>3</v>
      </c>
      <c r="K235" s="75">
        <v>3</v>
      </c>
      <c r="L235" s="88">
        <v>8.6</v>
      </c>
      <c r="M235" s="55" t="s">
        <v>41</v>
      </c>
      <c r="N235" s="75" t="s">
        <v>42</v>
      </c>
      <c r="O235" s="75">
        <v>2</v>
      </c>
      <c r="P235" s="88">
        <v>8.6</v>
      </c>
      <c r="Q235" s="75"/>
      <c r="R235" s="75" t="s">
        <v>667</v>
      </c>
      <c r="S235" s="75"/>
      <c r="T235" s="75"/>
      <c r="U235" s="370" t="s">
        <v>1193</v>
      </c>
    </row>
    <row r="236" spans="1:22" ht="24.75" customHeight="1" x14ac:dyDescent="0.25">
      <c r="A236" s="75"/>
      <c r="B236" s="87"/>
      <c r="C236" s="86"/>
      <c r="D236" s="75"/>
      <c r="E236" s="75"/>
      <c r="F236" s="75"/>
      <c r="G236" s="75"/>
      <c r="H236" s="55" t="s">
        <v>311</v>
      </c>
      <c r="I236" s="75"/>
      <c r="J236" s="75">
        <v>3</v>
      </c>
      <c r="K236" s="75">
        <v>3</v>
      </c>
      <c r="L236" s="88">
        <v>8.5</v>
      </c>
      <c r="M236" s="55" t="s">
        <v>43</v>
      </c>
      <c r="N236" s="75" t="s">
        <v>44</v>
      </c>
      <c r="O236" s="75">
        <v>2</v>
      </c>
      <c r="P236" s="88">
        <v>8.5</v>
      </c>
      <c r="Q236" s="75"/>
      <c r="R236" s="75" t="s">
        <v>667</v>
      </c>
      <c r="S236" s="75"/>
      <c r="T236" s="75"/>
      <c r="U236" s="370" t="s">
        <v>1193</v>
      </c>
    </row>
    <row r="237" spans="1:22" ht="24.75" customHeight="1" x14ac:dyDescent="0.25">
      <c r="A237" s="75"/>
      <c r="B237" s="87"/>
      <c r="C237" s="86"/>
      <c r="D237" s="75"/>
      <c r="E237" s="75"/>
      <c r="F237" s="75"/>
      <c r="G237" s="75"/>
      <c r="H237" s="55" t="s">
        <v>136</v>
      </c>
      <c r="I237" s="75"/>
      <c r="J237" s="75">
        <v>3</v>
      </c>
      <c r="K237" s="75">
        <v>3</v>
      </c>
      <c r="L237" s="88">
        <v>7.8</v>
      </c>
      <c r="M237" s="55" t="s">
        <v>46</v>
      </c>
      <c r="N237" s="75" t="s">
        <v>47</v>
      </c>
      <c r="O237" s="75">
        <v>3</v>
      </c>
      <c r="P237" s="88"/>
      <c r="Q237" s="75"/>
      <c r="R237" s="75" t="s">
        <v>667</v>
      </c>
      <c r="S237" s="75"/>
      <c r="T237" s="75"/>
      <c r="U237" s="370" t="s">
        <v>1193</v>
      </c>
    </row>
    <row r="238" spans="1:22" s="218" customFormat="1" ht="24.75" customHeight="1" x14ac:dyDescent="0.25">
      <c r="A238" s="67"/>
      <c r="B238" s="66"/>
      <c r="C238" s="223"/>
      <c r="D238" s="75"/>
      <c r="E238" s="75"/>
      <c r="F238" s="75"/>
      <c r="G238" s="67"/>
      <c r="H238" s="68" t="s">
        <v>60</v>
      </c>
      <c r="I238" s="67"/>
      <c r="J238" s="67">
        <v>2</v>
      </c>
      <c r="K238" s="67">
        <v>2</v>
      </c>
      <c r="L238" s="178" t="s">
        <v>312</v>
      </c>
      <c r="M238" s="68" t="s">
        <v>65</v>
      </c>
      <c r="N238" s="67" t="s">
        <v>66</v>
      </c>
      <c r="O238" s="67">
        <v>2</v>
      </c>
      <c r="P238" s="178" t="s">
        <v>312</v>
      </c>
      <c r="Q238" s="67"/>
      <c r="R238" s="67" t="s">
        <v>667</v>
      </c>
      <c r="S238" s="75"/>
      <c r="T238" s="67"/>
      <c r="U238" s="375" t="s">
        <v>1193</v>
      </c>
      <c r="V238" s="375"/>
    </row>
    <row r="239" spans="1:22" ht="24.75" customHeight="1" x14ac:dyDescent="0.25">
      <c r="A239" s="75"/>
      <c r="B239" s="87"/>
      <c r="C239" s="86"/>
      <c r="D239" s="75"/>
      <c r="E239" s="75"/>
      <c r="F239" s="75"/>
      <c r="G239" s="75"/>
      <c r="H239" s="55" t="s">
        <v>802</v>
      </c>
      <c r="I239" s="75"/>
      <c r="J239" s="75">
        <v>3</v>
      </c>
      <c r="K239" s="75"/>
      <c r="L239" s="88">
        <v>8</v>
      </c>
      <c r="M239" s="55" t="s">
        <v>75</v>
      </c>
      <c r="N239" s="75" t="s">
        <v>76</v>
      </c>
      <c r="O239" s="75">
        <v>3</v>
      </c>
      <c r="P239" s="88"/>
      <c r="Q239" s="75"/>
      <c r="R239" s="75"/>
      <c r="S239" s="75"/>
      <c r="T239" s="75" t="s">
        <v>668</v>
      </c>
    </row>
    <row r="240" spans="1:22" ht="24.75" customHeight="1" x14ac:dyDescent="0.25">
      <c r="A240" s="75"/>
      <c r="B240" s="87"/>
      <c r="C240" s="86"/>
      <c r="D240" s="75"/>
      <c r="E240" s="75"/>
      <c r="F240" s="75"/>
      <c r="G240" s="75"/>
      <c r="H240" s="55" t="s">
        <v>142</v>
      </c>
      <c r="I240" s="75"/>
      <c r="J240" s="75">
        <v>3</v>
      </c>
      <c r="K240" s="75">
        <v>3</v>
      </c>
      <c r="L240" s="88">
        <v>8.3000000000000007</v>
      </c>
      <c r="M240" s="55" t="s">
        <v>142</v>
      </c>
      <c r="N240" s="75" t="s">
        <v>143</v>
      </c>
      <c r="O240" s="75">
        <v>3</v>
      </c>
      <c r="P240" s="88">
        <v>8.3000000000000007</v>
      </c>
      <c r="Q240" s="75"/>
      <c r="R240" s="75" t="s">
        <v>667</v>
      </c>
      <c r="S240" s="75"/>
      <c r="T240" s="75"/>
      <c r="U240" s="370" t="s">
        <v>1193</v>
      </c>
    </row>
    <row r="241" spans="1:22" ht="24.75" customHeight="1" x14ac:dyDescent="0.25">
      <c r="A241" s="75"/>
      <c r="B241" s="87"/>
      <c r="C241" s="86"/>
      <c r="D241" s="75"/>
      <c r="E241" s="75"/>
      <c r="F241" s="75"/>
      <c r="G241" s="75"/>
      <c r="H241" s="55" t="s">
        <v>310</v>
      </c>
      <c r="I241" s="75"/>
      <c r="J241" s="75">
        <v>3</v>
      </c>
      <c r="K241" s="75"/>
      <c r="L241" s="88">
        <v>8.1999999999999993</v>
      </c>
      <c r="M241" s="55" t="s">
        <v>415</v>
      </c>
      <c r="N241" s="75" t="s">
        <v>72</v>
      </c>
      <c r="O241" s="75">
        <v>2</v>
      </c>
      <c r="P241" s="88"/>
      <c r="Q241" s="75"/>
      <c r="R241" s="75"/>
      <c r="S241" s="75"/>
      <c r="T241" s="75" t="s">
        <v>668</v>
      </c>
    </row>
    <row r="242" spans="1:22" ht="24.75" customHeight="1" x14ac:dyDescent="0.25">
      <c r="A242" s="75"/>
      <c r="B242" s="87"/>
      <c r="C242" s="86"/>
      <c r="D242" s="75"/>
      <c r="E242" s="75"/>
      <c r="F242" s="75"/>
      <c r="G242" s="75"/>
      <c r="H242" s="55" t="s">
        <v>153</v>
      </c>
      <c r="I242" s="75"/>
      <c r="J242" s="75">
        <v>3</v>
      </c>
      <c r="K242" s="75">
        <v>3</v>
      </c>
      <c r="L242" s="88">
        <v>8.1</v>
      </c>
      <c r="M242" s="55" t="s">
        <v>153</v>
      </c>
      <c r="N242" s="75" t="s">
        <v>154</v>
      </c>
      <c r="O242" s="75">
        <v>3</v>
      </c>
      <c r="P242" s="88">
        <v>8.1</v>
      </c>
      <c r="Q242" s="75"/>
      <c r="R242" s="75" t="s">
        <v>667</v>
      </c>
      <c r="S242" s="75"/>
      <c r="T242" s="75"/>
      <c r="U242" s="370" t="s">
        <v>1193</v>
      </c>
    </row>
    <row r="243" spans="1:22" ht="24.75" customHeight="1" x14ac:dyDescent="0.25">
      <c r="A243" s="75"/>
      <c r="B243" s="87"/>
      <c r="C243" s="86"/>
      <c r="D243" s="75"/>
      <c r="E243" s="75"/>
      <c r="F243" s="75"/>
      <c r="G243" s="75"/>
      <c r="H243" s="55" t="s">
        <v>313</v>
      </c>
      <c r="I243" s="75"/>
      <c r="J243" s="75">
        <v>3</v>
      </c>
      <c r="K243" s="75">
        <v>3</v>
      </c>
      <c r="L243" s="88">
        <v>7.3</v>
      </c>
      <c r="M243" s="55" t="s">
        <v>57</v>
      </c>
      <c r="N243" s="75" t="s">
        <v>58</v>
      </c>
      <c r="O243" s="75">
        <v>2</v>
      </c>
      <c r="P243" s="88">
        <v>7.3</v>
      </c>
      <c r="Q243" s="75"/>
      <c r="R243" s="75" t="s">
        <v>667</v>
      </c>
      <c r="S243" s="75"/>
      <c r="T243" s="75"/>
      <c r="U243" s="370" t="s">
        <v>1193</v>
      </c>
    </row>
    <row r="244" spans="1:22" ht="24.75" customHeight="1" x14ac:dyDescent="0.25">
      <c r="A244" s="75"/>
      <c r="B244" s="87"/>
      <c r="C244" s="86"/>
      <c r="D244" s="75"/>
      <c r="E244" s="75"/>
      <c r="F244" s="75"/>
      <c r="G244" s="75"/>
      <c r="H244" s="55" t="s">
        <v>803</v>
      </c>
      <c r="I244" s="75"/>
      <c r="J244" s="75">
        <v>3</v>
      </c>
      <c r="K244" s="75"/>
      <c r="L244" s="88">
        <v>6.5</v>
      </c>
      <c r="M244" s="55" t="s">
        <v>252</v>
      </c>
      <c r="N244" s="75" t="s">
        <v>253</v>
      </c>
      <c r="O244" s="75">
        <v>3</v>
      </c>
      <c r="P244" s="88"/>
      <c r="Q244" s="75"/>
      <c r="R244" s="75"/>
      <c r="S244" s="75"/>
      <c r="T244" s="75" t="s">
        <v>668</v>
      </c>
    </row>
    <row r="245" spans="1:22" ht="24.75" customHeight="1" x14ac:dyDescent="0.25">
      <c r="A245" s="75"/>
      <c r="B245" s="87"/>
      <c r="C245" s="86"/>
      <c r="D245" s="75"/>
      <c r="E245" s="75"/>
      <c r="F245" s="75"/>
      <c r="G245" s="75"/>
      <c r="H245" s="55" t="s">
        <v>486</v>
      </c>
      <c r="I245" s="75"/>
      <c r="J245" s="75">
        <v>3</v>
      </c>
      <c r="K245" s="75">
        <v>3</v>
      </c>
      <c r="L245" s="88">
        <v>8.1999999999999993</v>
      </c>
      <c r="M245" s="55" t="s">
        <v>83</v>
      </c>
      <c r="N245" s="75" t="s">
        <v>84</v>
      </c>
      <c r="O245" s="75">
        <v>3</v>
      </c>
      <c r="P245" s="88">
        <v>8.1999999999999993</v>
      </c>
      <c r="Q245" s="75"/>
      <c r="R245" s="75" t="s">
        <v>667</v>
      </c>
      <c r="S245" s="75"/>
      <c r="T245" s="75"/>
      <c r="U245" s="370" t="s">
        <v>1193</v>
      </c>
    </row>
    <row r="246" spans="1:22" s="17" customFormat="1" ht="24.75" customHeight="1" x14ac:dyDescent="0.25">
      <c r="A246" s="80"/>
      <c r="B246" s="95"/>
      <c r="C246" s="94"/>
      <c r="D246" s="80"/>
      <c r="E246" s="80"/>
      <c r="F246" s="80"/>
      <c r="G246" s="80"/>
      <c r="H246" s="72" t="s">
        <v>393</v>
      </c>
      <c r="I246" s="80"/>
      <c r="J246" s="80">
        <v>3</v>
      </c>
      <c r="K246" s="80"/>
      <c r="L246" s="96">
        <v>7.5</v>
      </c>
      <c r="M246" s="72" t="s">
        <v>400</v>
      </c>
      <c r="N246" s="80" t="s">
        <v>401</v>
      </c>
      <c r="O246" s="80">
        <v>3</v>
      </c>
      <c r="P246" s="96"/>
      <c r="Q246" s="80"/>
      <c r="R246" s="80"/>
      <c r="S246" s="80"/>
      <c r="T246" s="80" t="s">
        <v>668</v>
      </c>
      <c r="U246" s="374"/>
      <c r="V246" s="374"/>
    </row>
    <row r="247" spans="1:22" ht="24.75" customHeight="1" x14ac:dyDescent="0.25">
      <c r="A247" s="105">
        <v>19</v>
      </c>
      <c r="B247" s="106" t="s">
        <v>918</v>
      </c>
      <c r="C247" s="107">
        <v>36697</v>
      </c>
      <c r="D247" s="108" t="s">
        <v>919</v>
      </c>
      <c r="E247" s="73" t="e">
        <f>VLOOKUP(D247,#REF!,2,FALSE)</f>
        <v>#REF!</v>
      </c>
      <c r="F247" s="73" t="str">
        <f>VLOOKUP(D247,Sheet1!$D$3:$F$348,3,FALSE)</f>
        <v>CĐ</v>
      </c>
      <c r="G247" s="105" t="s">
        <v>1276</v>
      </c>
      <c r="H247" s="149" t="s">
        <v>268</v>
      </c>
      <c r="I247" s="105"/>
      <c r="J247" s="105">
        <v>4</v>
      </c>
      <c r="K247" s="105">
        <v>4</v>
      </c>
      <c r="L247" s="170">
        <v>7.7</v>
      </c>
      <c r="M247" s="149" t="s">
        <v>227</v>
      </c>
      <c r="N247" s="105" t="s">
        <v>29</v>
      </c>
      <c r="O247" s="105">
        <v>3</v>
      </c>
      <c r="P247" s="170">
        <v>7.7</v>
      </c>
      <c r="Q247" s="73"/>
      <c r="R247" s="73" t="s">
        <v>667</v>
      </c>
      <c r="S247" s="73">
        <f t="shared" si="3"/>
        <v>46</v>
      </c>
      <c r="T247" s="73"/>
      <c r="U247" s="370" t="s">
        <v>1194</v>
      </c>
    </row>
    <row r="248" spans="1:22" ht="24.75" customHeight="1" x14ac:dyDescent="0.25">
      <c r="A248" s="112"/>
      <c r="B248" s="116"/>
      <c r="C248" s="113"/>
      <c r="D248" s="114"/>
      <c r="E248" s="75"/>
      <c r="F248" s="75"/>
      <c r="G248" s="112"/>
      <c r="H248" s="150" t="s">
        <v>128</v>
      </c>
      <c r="I248" s="112"/>
      <c r="J248" s="118">
        <v>2</v>
      </c>
      <c r="K248" s="112">
        <v>2</v>
      </c>
      <c r="L248" s="171">
        <v>5.7</v>
      </c>
      <c r="M248" s="150" t="s">
        <v>129</v>
      </c>
      <c r="N248" s="112" t="s">
        <v>130</v>
      </c>
      <c r="O248" s="112">
        <v>2</v>
      </c>
      <c r="P248" s="171">
        <v>5.7</v>
      </c>
      <c r="Q248" s="75"/>
      <c r="R248" s="75" t="s">
        <v>667</v>
      </c>
      <c r="S248" s="75"/>
      <c r="T248" s="75"/>
      <c r="U248" s="370" t="s">
        <v>1194</v>
      </c>
    </row>
    <row r="249" spans="1:22" ht="24.75" customHeight="1" x14ac:dyDescent="0.25">
      <c r="A249" s="112"/>
      <c r="B249" s="116"/>
      <c r="C249" s="113"/>
      <c r="D249" s="114"/>
      <c r="E249" s="75"/>
      <c r="F249" s="75"/>
      <c r="G249" s="112"/>
      <c r="H249" s="151" t="s">
        <v>920</v>
      </c>
      <c r="I249" s="131"/>
      <c r="J249" s="131">
        <v>5</v>
      </c>
      <c r="K249" s="117">
        <v>5</v>
      </c>
      <c r="L249" s="172">
        <v>8.1</v>
      </c>
      <c r="M249" s="150" t="s">
        <v>39</v>
      </c>
      <c r="N249" s="112" t="s">
        <v>40</v>
      </c>
      <c r="O249" s="112">
        <v>2</v>
      </c>
      <c r="P249" s="172">
        <v>8.1</v>
      </c>
      <c r="Q249" s="75"/>
      <c r="R249" s="75" t="s">
        <v>667</v>
      </c>
      <c r="S249" s="75"/>
      <c r="T249" s="75"/>
      <c r="U249" s="370" t="s">
        <v>1194</v>
      </c>
    </row>
    <row r="250" spans="1:22" ht="24.75" customHeight="1" x14ac:dyDescent="0.25">
      <c r="A250" s="112"/>
      <c r="B250" s="116"/>
      <c r="C250" s="113"/>
      <c r="D250" s="114"/>
      <c r="E250" s="75"/>
      <c r="F250" s="75"/>
      <c r="G250" s="112"/>
      <c r="H250" s="119" t="s">
        <v>212</v>
      </c>
      <c r="I250" s="118"/>
      <c r="J250" s="118">
        <v>2</v>
      </c>
      <c r="K250" s="112">
        <v>2</v>
      </c>
      <c r="L250" s="171">
        <v>7.8</v>
      </c>
      <c r="M250" s="150" t="s">
        <v>41</v>
      </c>
      <c r="N250" s="112" t="s">
        <v>42</v>
      </c>
      <c r="O250" s="112">
        <v>2</v>
      </c>
      <c r="P250" s="171">
        <v>7.8</v>
      </c>
      <c r="Q250" s="75"/>
      <c r="R250" s="75" t="s">
        <v>667</v>
      </c>
      <c r="S250" s="75"/>
      <c r="T250" s="75"/>
      <c r="U250" s="370" t="s">
        <v>1194</v>
      </c>
    </row>
    <row r="251" spans="1:22" ht="24.75" customHeight="1" x14ac:dyDescent="0.25">
      <c r="A251" s="112"/>
      <c r="B251" s="116"/>
      <c r="C251" s="113"/>
      <c r="D251" s="114"/>
      <c r="E251" s="75"/>
      <c r="F251" s="75"/>
      <c r="G251" s="112"/>
      <c r="H251" s="119" t="s">
        <v>213</v>
      </c>
      <c r="I251" s="118"/>
      <c r="J251" s="118">
        <v>2</v>
      </c>
      <c r="K251" s="112">
        <v>2</v>
      </c>
      <c r="L251" s="171">
        <v>8.6999999999999993</v>
      </c>
      <c r="M251" s="150" t="s">
        <v>43</v>
      </c>
      <c r="N251" s="112" t="s">
        <v>44</v>
      </c>
      <c r="O251" s="112">
        <v>2</v>
      </c>
      <c r="P251" s="171">
        <v>8.6999999999999993</v>
      </c>
      <c r="Q251" s="75"/>
      <c r="R251" s="75" t="s">
        <v>667</v>
      </c>
      <c r="S251" s="75"/>
      <c r="T251" s="75"/>
      <c r="U251" s="370" t="s">
        <v>1194</v>
      </c>
    </row>
    <row r="252" spans="1:22" ht="24.75" customHeight="1" x14ac:dyDescent="0.25">
      <c r="A252" s="112"/>
      <c r="B252" s="116"/>
      <c r="C252" s="113"/>
      <c r="D252" s="114"/>
      <c r="E252" s="75"/>
      <c r="F252" s="75"/>
      <c r="G252" s="112"/>
      <c r="H252" s="119" t="s">
        <v>136</v>
      </c>
      <c r="I252" s="112"/>
      <c r="J252" s="112">
        <v>3</v>
      </c>
      <c r="K252" s="112">
        <v>3</v>
      </c>
      <c r="L252" s="171">
        <v>7</v>
      </c>
      <c r="M252" s="150" t="s">
        <v>46</v>
      </c>
      <c r="N252" s="112" t="s">
        <v>47</v>
      </c>
      <c r="O252" s="112">
        <v>3</v>
      </c>
      <c r="P252" s="174"/>
      <c r="Q252" s="75"/>
      <c r="R252" s="75" t="s">
        <v>667</v>
      </c>
      <c r="S252" s="75"/>
      <c r="T252" s="75"/>
      <c r="U252" s="370" t="s">
        <v>1194</v>
      </c>
    </row>
    <row r="253" spans="1:22" ht="24.75" customHeight="1" x14ac:dyDescent="0.25">
      <c r="A253" s="112"/>
      <c r="B253" s="116"/>
      <c r="C253" s="113"/>
      <c r="D253" s="114"/>
      <c r="E253" s="75"/>
      <c r="F253" s="75"/>
      <c r="G253" s="112"/>
      <c r="H253" s="150" t="s">
        <v>929</v>
      </c>
      <c r="I253" s="112"/>
      <c r="J253" s="112">
        <v>2</v>
      </c>
      <c r="K253" s="112"/>
      <c r="L253" s="171">
        <v>7.8</v>
      </c>
      <c r="M253" s="150" t="s">
        <v>137</v>
      </c>
      <c r="N253" s="112" t="s">
        <v>138</v>
      </c>
      <c r="O253" s="112">
        <v>2</v>
      </c>
      <c r="P253" s="174"/>
      <c r="Q253" s="75"/>
      <c r="R253" s="75"/>
      <c r="S253" s="75"/>
      <c r="T253" s="75" t="s">
        <v>668</v>
      </c>
    </row>
    <row r="254" spans="1:22" s="218" customFormat="1" ht="24.75" customHeight="1" x14ac:dyDescent="0.25">
      <c r="A254" s="128"/>
      <c r="B254" s="129"/>
      <c r="C254" s="229"/>
      <c r="D254" s="114"/>
      <c r="E254" s="75"/>
      <c r="F254" s="75"/>
      <c r="G254" s="128"/>
      <c r="H254" s="241" t="s">
        <v>59</v>
      </c>
      <c r="I254" s="128"/>
      <c r="J254" s="128">
        <v>2</v>
      </c>
      <c r="K254" s="128">
        <v>2</v>
      </c>
      <c r="L254" s="183">
        <v>8.3000000000000007</v>
      </c>
      <c r="M254" s="241" t="s">
        <v>65</v>
      </c>
      <c r="N254" s="128" t="s">
        <v>66</v>
      </c>
      <c r="O254" s="128">
        <v>2</v>
      </c>
      <c r="P254" s="242">
        <v>8.3000000000000007</v>
      </c>
      <c r="Q254" s="67"/>
      <c r="R254" s="67" t="s">
        <v>667</v>
      </c>
      <c r="S254" s="75"/>
      <c r="T254" s="67"/>
      <c r="U254" s="375" t="s">
        <v>1194</v>
      </c>
      <c r="V254" s="375"/>
    </row>
    <row r="255" spans="1:22" ht="24.75" customHeight="1" x14ac:dyDescent="0.25">
      <c r="A255" s="112"/>
      <c r="B255" s="116"/>
      <c r="C255" s="113"/>
      <c r="D255" s="114"/>
      <c r="E255" s="75"/>
      <c r="F255" s="75"/>
      <c r="G255" s="112"/>
      <c r="H255" s="150" t="s">
        <v>75</v>
      </c>
      <c r="I255" s="112"/>
      <c r="J255" s="112">
        <v>3</v>
      </c>
      <c r="K255" s="112">
        <v>3</v>
      </c>
      <c r="L255" s="171">
        <v>8</v>
      </c>
      <c r="M255" s="150" t="s">
        <v>75</v>
      </c>
      <c r="N255" s="112" t="s">
        <v>76</v>
      </c>
      <c r="O255" s="112">
        <v>3</v>
      </c>
      <c r="P255" s="171">
        <v>8</v>
      </c>
      <c r="Q255" s="75"/>
      <c r="R255" s="75" t="s">
        <v>667</v>
      </c>
      <c r="S255" s="75"/>
      <c r="T255" s="75"/>
      <c r="U255" s="370" t="s">
        <v>1194</v>
      </c>
    </row>
    <row r="256" spans="1:22" ht="24.75" customHeight="1" x14ac:dyDescent="0.25">
      <c r="A256" s="112"/>
      <c r="B256" s="116"/>
      <c r="C256" s="113"/>
      <c r="D256" s="114"/>
      <c r="E256" s="75"/>
      <c r="F256" s="75"/>
      <c r="G256" s="112"/>
      <c r="H256" s="150" t="s">
        <v>142</v>
      </c>
      <c r="I256" s="118"/>
      <c r="J256" s="112">
        <v>3</v>
      </c>
      <c r="K256" s="112">
        <v>3</v>
      </c>
      <c r="L256" s="171">
        <v>9.6</v>
      </c>
      <c r="M256" s="150" t="s">
        <v>142</v>
      </c>
      <c r="N256" s="112" t="s">
        <v>143</v>
      </c>
      <c r="O256" s="112">
        <v>3</v>
      </c>
      <c r="P256" s="171">
        <v>9.6</v>
      </c>
      <c r="Q256" s="75"/>
      <c r="R256" s="75" t="s">
        <v>667</v>
      </c>
      <c r="S256" s="75"/>
      <c r="T256" s="75"/>
      <c r="U256" s="370" t="s">
        <v>1194</v>
      </c>
    </row>
    <row r="257" spans="1:22" ht="24.75" customHeight="1" x14ac:dyDescent="0.25">
      <c r="A257" s="112"/>
      <c r="B257" s="116"/>
      <c r="C257" s="113"/>
      <c r="D257" s="114"/>
      <c r="E257" s="75"/>
      <c r="F257" s="75"/>
      <c r="G257" s="112"/>
      <c r="H257" s="150" t="s">
        <v>155</v>
      </c>
      <c r="I257" s="112"/>
      <c r="J257" s="112">
        <v>3</v>
      </c>
      <c r="K257" s="112">
        <v>3</v>
      </c>
      <c r="L257" s="171">
        <v>7.8</v>
      </c>
      <c r="M257" s="150" t="s">
        <v>155</v>
      </c>
      <c r="N257" s="112" t="s">
        <v>156</v>
      </c>
      <c r="O257" s="112">
        <v>3</v>
      </c>
      <c r="P257" s="171">
        <v>7.8</v>
      </c>
      <c r="Q257" s="75"/>
      <c r="R257" s="75" t="s">
        <v>667</v>
      </c>
      <c r="S257" s="75"/>
      <c r="T257" s="75"/>
      <c r="U257" s="370" t="s">
        <v>1194</v>
      </c>
    </row>
    <row r="258" spans="1:22" ht="24.75" customHeight="1" x14ac:dyDescent="0.25">
      <c r="A258" s="112"/>
      <c r="B258" s="116"/>
      <c r="C258" s="113"/>
      <c r="D258" s="114"/>
      <c r="E258" s="75"/>
      <c r="F258" s="75"/>
      <c r="G258" s="112"/>
      <c r="H258" s="150" t="s">
        <v>213</v>
      </c>
      <c r="I258" s="112"/>
      <c r="J258" s="112">
        <v>2</v>
      </c>
      <c r="K258" s="112"/>
      <c r="L258" s="171">
        <v>8.6999999999999993</v>
      </c>
      <c r="M258" s="150" t="s">
        <v>415</v>
      </c>
      <c r="N258" s="112" t="s">
        <v>72</v>
      </c>
      <c r="O258" s="112">
        <v>2</v>
      </c>
      <c r="P258" s="174"/>
      <c r="Q258" s="75"/>
      <c r="R258" s="75"/>
      <c r="S258" s="75"/>
      <c r="T258" s="75" t="s">
        <v>668</v>
      </c>
    </row>
    <row r="259" spans="1:22" ht="24.75" customHeight="1" x14ac:dyDescent="0.25">
      <c r="A259" s="112"/>
      <c r="B259" s="116"/>
      <c r="C259" s="113"/>
      <c r="D259" s="114"/>
      <c r="E259" s="75"/>
      <c r="F259" s="75"/>
      <c r="G259" s="112"/>
      <c r="H259" s="150" t="s">
        <v>921</v>
      </c>
      <c r="I259" s="112"/>
      <c r="J259" s="112">
        <v>2</v>
      </c>
      <c r="K259" s="112"/>
      <c r="L259" s="171">
        <v>7.8</v>
      </c>
      <c r="M259" s="150" t="s">
        <v>416</v>
      </c>
      <c r="N259" s="112" t="s">
        <v>74</v>
      </c>
      <c r="O259" s="112">
        <v>2</v>
      </c>
      <c r="P259" s="174"/>
      <c r="Q259" s="75"/>
      <c r="R259" s="75"/>
      <c r="S259" s="75"/>
      <c r="T259" s="75" t="s">
        <v>668</v>
      </c>
    </row>
    <row r="260" spans="1:22" ht="24.75" customHeight="1" x14ac:dyDescent="0.25">
      <c r="A260" s="75"/>
      <c r="B260" s="87"/>
      <c r="C260" s="86"/>
      <c r="D260" s="75"/>
      <c r="E260" s="75"/>
      <c r="F260" s="75"/>
      <c r="G260" s="75"/>
      <c r="H260" s="55" t="s">
        <v>922</v>
      </c>
      <c r="I260" s="75"/>
      <c r="J260" s="75">
        <v>3</v>
      </c>
      <c r="K260" s="75">
        <v>3</v>
      </c>
      <c r="L260" s="88">
        <v>7.4</v>
      </c>
      <c r="M260" s="55" t="s">
        <v>189</v>
      </c>
      <c r="N260" s="75" t="s">
        <v>190</v>
      </c>
      <c r="O260" s="75">
        <v>3</v>
      </c>
      <c r="P260" s="88">
        <v>7.4</v>
      </c>
      <c r="Q260" s="75"/>
      <c r="R260" s="75" t="s">
        <v>667</v>
      </c>
      <c r="S260" s="75"/>
      <c r="T260" s="75"/>
      <c r="U260" s="370" t="s">
        <v>1194</v>
      </c>
    </row>
    <row r="261" spans="1:22" ht="24.75" customHeight="1" x14ac:dyDescent="0.25">
      <c r="A261" s="112"/>
      <c r="B261" s="116"/>
      <c r="C261" s="113"/>
      <c r="D261" s="114"/>
      <c r="E261" s="75"/>
      <c r="F261" s="75"/>
      <c r="G261" s="112"/>
      <c r="H261" s="150" t="s">
        <v>157</v>
      </c>
      <c r="I261" s="112"/>
      <c r="J261" s="112">
        <v>3</v>
      </c>
      <c r="K261" s="112">
        <v>3</v>
      </c>
      <c r="L261" s="171">
        <v>7</v>
      </c>
      <c r="M261" s="150" t="s">
        <v>157</v>
      </c>
      <c r="N261" s="112" t="s">
        <v>158</v>
      </c>
      <c r="O261" s="112">
        <v>3</v>
      </c>
      <c r="P261" s="171">
        <v>7</v>
      </c>
      <c r="Q261" s="75"/>
      <c r="R261" s="75" t="s">
        <v>667</v>
      </c>
      <c r="S261" s="75"/>
      <c r="T261" s="75"/>
      <c r="U261" s="370" t="s">
        <v>1194</v>
      </c>
    </row>
    <row r="262" spans="1:22" ht="24.75" customHeight="1" x14ac:dyDescent="0.25">
      <c r="A262" s="112"/>
      <c r="B262" s="116"/>
      <c r="C262" s="113"/>
      <c r="D262" s="114"/>
      <c r="E262" s="75"/>
      <c r="F262" s="75"/>
      <c r="G262" s="112"/>
      <c r="H262" s="150" t="s">
        <v>193</v>
      </c>
      <c r="I262" s="112"/>
      <c r="J262" s="112">
        <v>3</v>
      </c>
      <c r="K262" s="112">
        <v>3</v>
      </c>
      <c r="L262" s="171">
        <v>8.9</v>
      </c>
      <c r="M262" s="150" t="s">
        <v>193</v>
      </c>
      <c r="N262" s="112" t="s">
        <v>194</v>
      </c>
      <c r="O262" s="112">
        <v>3</v>
      </c>
      <c r="P262" s="171">
        <v>8.9</v>
      </c>
      <c r="Q262" s="75"/>
      <c r="R262" s="75" t="s">
        <v>667</v>
      </c>
      <c r="S262" s="75"/>
      <c r="T262" s="75"/>
      <c r="U262" s="370" t="s">
        <v>1194</v>
      </c>
    </row>
    <row r="263" spans="1:22" ht="24.75" customHeight="1" x14ac:dyDescent="0.25">
      <c r="A263" s="112"/>
      <c r="B263" s="116"/>
      <c r="C263" s="113"/>
      <c r="D263" s="114"/>
      <c r="E263" s="75"/>
      <c r="F263" s="75"/>
      <c r="G263" s="112"/>
      <c r="H263" s="150" t="s">
        <v>179</v>
      </c>
      <c r="I263" s="112"/>
      <c r="J263" s="112">
        <v>3</v>
      </c>
      <c r="K263" s="112">
        <v>3</v>
      </c>
      <c r="L263" s="171">
        <v>8.1999999999999993</v>
      </c>
      <c r="M263" s="150" t="s">
        <v>179</v>
      </c>
      <c r="N263" s="112" t="s">
        <v>180</v>
      </c>
      <c r="O263" s="112">
        <v>3</v>
      </c>
      <c r="P263" s="171">
        <v>8.1999999999999993</v>
      </c>
      <c r="Q263" s="75"/>
      <c r="R263" s="75" t="s">
        <v>667</v>
      </c>
      <c r="S263" s="75"/>
      <c r="T263" s="75"/>
      <c r="U263" s="370" t="s">
        <v>1194</v>
      </c>
    </row>
    <row r="264" spans="1:22" ht="24.75" customHeight="1" x14ac:dyDescent="0.25">
      <c r="A264" s="112"/>
      <c r="B264" s="116"/>
      <c r="C264" s="113"/>
      <c r="D264" s="114"/>
      <c r="E264" s="75"/>
      <c r="F264" s="75"/>
      <c r="G264" s="112"/>
      <c r="H264" s="150" t="s">
        <v>923</v>
      </c>
      <c r="I264" s="112"/>
      <c r="J264" s="112">
        <v>3</v>
      </c>
      <c r="K264" s="112">
        <v>3</v>
      </c>
      <c r="L264" s="171">
        <v>9.3000000000000007</v>
      </c>
      <c r="M264" s="150" t="s">
        <v>169</v>
      </c>
      <c r="N264" s="112" t="s">
        <v>170</v>
      </c>
      <c r="O264" s="112">
        <v>3</v>
      </c>
      <c r="P264" s="171">
        <v>9.3000000000000007</v>
      </c>
      <c r="Q264" s="75"/>
      <c r="R264" s="75" t="s">
        <v>667</v>
      </c>
      <c r="S264" s="75"/>
      <c r="T264" s="75"/>
      <c r="U264" s="370" t="s">
        <v>1194</v>
      </c>
    </row>
    <row r="265" spans="1:22" ht="24.75" customHeight="1" x14ac:dyDescent="0.25">
      <c r="A265" s="112"/>
      <c r="B265" s="116"/>
      <c r="C265" s="113"/>
      <c r="D265" s="114"/>
      <c r="E265" s="75"/>
      <c r="F265" s="75"/>
      <c r="G265" s="112"/>
      <c r="H265" s="150" t="s">
        <v>988</v>
      </c>
      <c r="I265" s="112"/>
      <c r="J265" s="112">
        <v>3</v>
      </c>
      <c r="K265" s="112">
        <v>3</v>
      </c>
      <c r="L265" s="171">
        <v>7.8</v>
      </c>
      <c r="M265" s="150" t="s">
        <v>420</v>
      </c>
      <c r="N265" s="112" t="s">
        <v>421</v>
      </c>
      <c r="O265" s="112">
        <v>3</v>
      </c>
      <c r="P265" s="171">
        <v>7.8</v>
      </c>
      <c r="Q265" s="75"/>
      <c r="R265" s="75" t="s">
        <v>667</v>
      </c>
      <c r="S265" s="75"/>
      <c r="T265" s="75"/>
      <c r="U265" s="370" t="s">
        <v>1194</v>
      </c>
    </row>
    <row r="266" spans="1:22" ht="24.75" customHeight="1" x14ac:dyDescent="0.25">
      <c r="A266" s="112"/>
      <c r="B266" s="116"/>
      <c r="C266" s="113"/>
      <c r="D266" s="114"/>
      <c r="E266" s="75"/>
      <c r="F266" s="75"/>
      <c r="G266" s="112"/>
      <c r="H266" s="150" t="s">
        <v>989</v>
      </c>
      <c r="I266" s="112"/>
      <c r="J266" s="112">
        <v>3</v>
      </c>
      <c r="K266" s="112">
        <v>3</v>
      </c>
      <c r="L266" s="171">
        <v>6.6</v>
      </c>
      <c r="M266" s="150" t="s">
        <v>422</v>
      </c>
      <c r="N266" s="112" t="s">
        <v>423</v>
      </c>
      <c r="O266" s="112">
        <v>3</v>
      </c>
      <c r="P266" s="171">
        <v>6.6</v>
      </c>
      <c r="Q266" s="75"/>
      <c r="R266" s="75" t="s">
        <v>667</v>
      </c>
      <c r="S266" s="75"/>
      <c r="T266" s="75"/>
      <c r="U266" s="370" t="s">
        <v>1194</v>
      </c>
    </row>
    <row r="267" spans="1:22" ht="24.75" customHeight="1" x14ac:dyDescent="0.25">
      <c r="A267" s="112"/>
      <c r="B267" s="116"/>
      <c r="C267" s="113"/>
      <c r="D267" s="114"/>
      <c r="E267" s="75"/>
      <c r="F267" s="75"/>
      <c r="G267" s="112"/>
      <c r="H267" s="150" t="s">
        <v>924</v>
      </c>
      <c r="I267" s="112"/>
      <c r="J267" s="112">
        <v>3</v>
      </c>
      <c r="K267" s="112"/>
      <c r="L267" s="171">
        <v>8</v>
      </c>
      <c r="M267" s="150" t="s">
        <v>119</v>
      </c>
      <c r="N267" s="112" t="s">
        <v>120</v>
      </c>
      <c r="O267" s="112">
        <v>3</v>
      </c>
      <c r="P267" s="174"/>
      <c r="Q267" s="75"/>
      <c r="R267" s="75"/>
      <c r="S267" s="75"/>
      <c r="T267" s="75" t="s">
        <v>668</v>
      </c>
    </row>
    <row r="268" spans="1:22" s="17" customFormat="1" ht="24.75" customHeight="1" x14ac:dyDescent="0.25">
      <c r="A268" s="72"/>
      <c r="B268" s="95"/>
      <c r="C268" s="72"/>
      <c r="D268" s="72"/>
      <c r="E268" s="80"/>
      <c r="F268" s="80"/>
      <c r="G268" s="72"/>
      <c r="H268" s="72" t="s">
        <v>930</v>
      </c>
      <c r="I268" s="80"/>
      <c r="J268" s="80">
        <v>3</v>
      </c>
      <c r="K268" s="80"/>
      <c r="L268" s="96">
        <v>7.1</v>
      </c>
      <c r="M268" s="72" t="s">
        <v>199</v>
      </c>
      <c r="N268" s="80" t="s">
        <v>200</v>
      </c>
      <c r="O268" s="80">
        <v>3</v>
      </c>
      <c r="P268" s="96"/>
      <c r="Q268" s="80"/>
      <c r="R268" s="80"/>
      <c r="S268" s="80"/>
      <c r="T268" s="80" t="s">
        <v>668</v>
      </c>
      <c r="U268" s="374"/>
      <c r="V268" s="374"/>
    </row>
    <row r="269" spans="1:22" ht="23.25" customHeight="1" x14ac:dyDescent="0.25">
      <c r="A269" s="73">
        <v>20</v>
      </c>
      <c r="B269" s="91" t="s">
        <v>986</v>
      </c>
      <c r="C269" s="97">
        <v>36540</v>
      </c>
      <c r="D269" s="73" t="s">
        <v>987</v>
      </c>
      <c r="E269" s="73" t="e">
        <f>VLOOKUP(D269,#REF!,2,FALSE)</f>
        <v>#REF!</v>
      </c>
      <c r="F269" s="73" t="str">
        <f>VLOOKUP(D269,Sheet1!$D$3:$F$348,3,FALSE)</f>
        <v>CĐ</v>
      </c>
      <c r="G269" s="73" t="s">
        <v>1311</v>
      </c>
      <c r="H269" s="106" t="s">
        <v>268</v>
      </c>
      <c r="I269" s="105"/>
      <c r="J269" s="105">
        <v>4</v>
      </c>
      <c r="K269" s="105">
        <v>4</v>
      </c>
      <c r="L269" s="170">
        <v>7.5</v>
      </c>
      <c r="M269" s="106" t="s">
        <v>227</v>
      </c>
      <c r="N269" s="105" t="s">
        <v>29</v>
      </c>
      <c r="O269" s="105">
        <v>3</v>
      </c>
      <c r="P269" s="170">
        <v>7.5</v>
      </c>
      <c r="Q269" s="73"/>
      <c r="R269" s="73" t="s">
        <v>667</v>
      </c>
      <c r="S269" s="73">
        <f t="shared" ref="S269:S324" si="4">SUMIFS($O$11:$O$337,$U$11:$U$337,U269)</f>
        <v>49</v>
      </c>
      <c r="T269" s="73"/>
      <c r="U269" s="370" t="s">
        <v>1196</v>
      </c>
    </row>
    <row r="270" spans="1:22" ht="23.25" customHeight="1" x14ac:dyDescent="0.25">
      <c r="A270" s="112"/>
      <c r="B270" s="116"/>
      <c r="C270" s="113"/>
      <c r="D270" s="114"/>
      <c r="E270" s="75"/>
      <c r="F270" s="75"/>
      <c r="G270" s="112"/>
      <c r="H270" s="116" t="s">
        <v>128</v>
      </c>
      <c r="I270" s="112"/>
      <c r="J270" s="118">
        <v>2</v>
      </c>
      <c r="K270" s="112">
        <v>2</v>
      </c>
      <c r="L270" s="171">
        <v>6.1</v>
      </c>
      <c r="M270" s="116" t="s">
        <v>129</v>
      </c>
      <c r="N270" s="112" t="s">
        <v>130</v>
      </c>
      <c r="O270" s="112">
        <v>2</v>
      </c>
      <c r="P270" s="171">
        <v>6.1</v>
      </c>
      <c r="Q270" s="75"/>
      <c r="R270" s="75" t="s">
        <v>667</v>
      </c>
      <c r="S270" s="75"/>
      <c r="T270" s="75"/>
      <c r="U270" s="370" t="s">
        <v>1196</v>
      </c>
    </row>
    <row r="271" spans="1:22" ht="23.25" customHeight="1" x14ac:dyDescent="0.25">
      <c r="A271" s="117"/>
      <c r="B271" s="127"/>
      <c r="C271" s="248"/>
      <c r="D271" s="249"/>
      <c r="E271" s="77"/>
      <c r="F271" s="75"/>
      <c r="G271" s="117"/>
      <c r="H271" s="127" t="s">
        <v>920</v>
      </c>
      <c r="I271" s="131"/>
      <c r="J271" s="131">
        <v>5</v>
      </c>
      <c r="K271" s="117">
        <v>5</v>
      </c>
      <c r="L271" s="172">
        <v>7.5</v>
      </c>
      <c r="M271" s="116" t="s">
        <v>39</v>
      </c>
      <c r="N271" s="112" t="s">
        <v>40</v>
      </c>
      <c r="O271" s="112">
        <v>2</v>
      </c>
      <c r="P271" s="172">
        <v>7.5</v>
      </c>
      <c r="Q271" s="75"/>
      <c r="R271" s="75" t="s">
        <v>667</v>
      </c>
      <c r="S271" s="75"/>
      <c r="T271" s="75"/>
      <c r="U271" s="370" t="s">
        <v>1196</v>
      </c>
    </row>
    <row r="272" spans="1:22" ht="23.25" customHeight="1" x14ac:dyDescent="0.25">
      <c r="A272" s="105"/>
      <c r="B272" s="106"/>
      <c r="C272" s="107"/>
      <c r="D272" s="108"/>
      <c r="E272" s="73"/>
      <c r="F272" s="75"/>
      <c r="G272" s="105"/>
      <c r="H272" s="106"/>
      <c r="I272" s="115"/>
      <c r="J272" s="115"/>
      <c r="K272" s="105"/>
      <c r="L272" s="170"/>
      <c r="M272" s="116" t="s">
        <v>41</v>
      </c>
      <c r="N272" s="112" t="s">
        <v>42</v>
      </c>
      <c r="O272" s="112">
        <v>2</v>
      </c>
      <c r="P272" s="172">
        <v>7.5</v>
      </c>
      <c r="Q272" s="75"/>
      <c r="R272" s="75" t="s">
        <v>667</v>
      </c>
      <c r="S272" s="75"/>
      <c r="T272" s="75"/>
      <c r="U272" s="370" t="s">
        <v>1196</v>
      </c>
    </row>
    <row r="273" spans="1:22" ht="23.25" customHeight="1" x14ac:dyDescent="0.25">
      <c r="A273" s="112"/>
      <c r="B273" s="116"/>
      <c r="C273" s="113"/>
      <c r="D273" s="114"/>
      <c r="E273" s="75"/>
      <c r="F273" s="75"/>
      <c r="G273" s="112"/>
      <c r="H273" s="120" t="s">
        <v>212</v>
      </c>
      <c r="I273" s="118"/>
      <c r="J273" s="118">
        <v>2</v>
      </c>
      <c r="K273" s="112">
        <v>2</v>
      </c>
      <c r="L273" s="171">
        <v>8.5</v>
      </c>
      <c r="M273" s="116" t="s">
        <v>43</v>
      </c>
      <c r="N273" s="112" t="s">
        <v>44</v>
      </c>
      <c r="O273" s="112">
        <v>2</v>
      </c>
      <c r="P273" s="171">
        <v>8.5</v>
      </c>
      <c r="Q273" s="75"/>
      <c r="R273" s="75" t="s">
        <v>667</v>
      </c>
      <c r="S273" s="75"/>
      <c r="T273" s="75"/>
      <c r="U273" s="370" t="s">
        <v>1196</v>
      </c>
    </row>
    <row r="274" spans="1:22" ht="23.25" customHeight="1" x14ac:dyDescent="0.25">
      <c r="A274" s="112"/>
      <c r="B274" s="116"/>
      <c r="C274" s="113"/>
      <c r="D274" s="114"/>
      <c r="E274" s="75"/>
      <c r="F274" s="75"/>
      <c r="G274" s="112"/>
      <c r="H274" s="120" t="s">
        <v>136</v>
      </c>
      <c r="I274" s="112"/>
      <c r="J274" s="112">
        <v>3</v>
      </c>
      <c r="K274" s="112">
        <v>3</v>
      </c>
      <c r="L274" s="171">
        <v>6.8</v>
      </c>
      <c r="M274" s="116" t="s">
        <v>46</v>
      </c>
      <c r="N274" s="112" t="s">
        <v>47</v>
      </c>
      <c r="O274" s="112">
        <v>3</v>
      </c>
      <c r="P274" s="171">
        <v>6.8</v>
      </c>
      <c r="Q274" s="75"/>
      <c r="R274" s="75" t="s">
        <v>667</v>
      </c>
      <c r="S274" s="75"/>
      <c r="T274" s="75"/>
      <c r="U274" s="370" t="s">
        <v>1196</v>
      </c>
    </row>
    <row r="275" spans="1:22" ht="23.25" customHeight="1" x14ac:dyDescent="0.25">
      <c r="A275" s="112"/>
      <c r="B275" s="116"/>
      <c r="C275" s="113"/>
      <c r="D275" s="114"/>
      <c r="E275" s="75"/>
      <c r="F275" s="75"/>
      <c r="G275" s="112"/>
      <c r="H275" s="116" t="s">
        <v>929</v>
      </c>
      <c r="I275" s="112"/>
      <c r="J275" s="112">
        <v>2</v>
      </c>
      <c r="K275" s="112"/>
      <c r="L275" s="171">
        <v>6.9</v>
      </c>
      <c r="M275" s="116" t="s">
        <v>137</v>
      </c>
      <c r="N275" s="112" t="s">
        <v>138</v>
      </c>
      <c r="O275" s="112">
        <v>2</v>
      </c>
      <c r="P275" s="174"/>
      <c r="Q275" s="75"/>
      <c r="R275" s="75"/>
      <c r="S275" s="75"/>
      <c r="T275" s="75" t="s">
        <v>668</v>
      </c>
    </row>
    <row r="276" spans="1:22" s="218" customFormat="1" ht="23.25" customHeight="1" x14ac:dyDescent="0.25">
      <c r="A276" s="128"/>
      <c r="B276" s="129"/>
      <c r="C276" s="229"/>
      <c r="D276" s="114"/>
      <c r="E276" s="75"/>
      <c r="F276" s="75"/>
      <c r="G276" s="128"/>
      <c r="H276" s="129" t="s">
        <v>59</v>
      </c>
      <c r="I276" s="128"/>
      <c r="J276" s="128">
        <v>2</v>
      </c>
      <c r="K276" s="128">
        <v>2</v>
      </c>
      <c r="L276" s="183">
        <v>8.3000000000000007</v>
      </c>
      <c r="M276" s="129" t="s">
        <v>65</v>
      </c>
      <c r="N276" s="128" t="s">
        <v>66</v>
      </c>
      <c r="O276" s="128">
        <v>2</v>
      </c>
      <c r="P276" s="183">
        <v>8.3000000000000007</v>
      </c>
      <c r="Q276" s="67"/>
      <c r="R276" s="67" t="s">
        <v>667</v>
      </c>
      <c r="S276" s="75"/>
      <c r="T276" s="67"/>
      <c r="U276" s="375" t="s">
        <v>1196</v>
      </c>
      <c r="V276" s="375"/>
    </row>
    <row r="277" spans="1:22" ht="23.25" customHeight="1" x14ac:dyDescent="0.25">
      <c r="A277" s="112"/>
      <c r="B277" s="116"/>
      <c r="C277" s="113"/>
      <c r="D277" s="114"/>
      <c r="E277" s="75"/>
      <c r="F277" s="75"/>
      <c r="G277" s="112"/>
      <c r="H277" s="116" t="s">
        <v>75</v>
      </c>
      <c r="I277" s="112"/>
      <c r="J277" s="112">
        <v>3</v>
      </c>
      <c r="K277" s="112">
        <v>3</v>
      </c>
      <c r="L277" s="171">
        <v>8.6</v>
      </c>
      <c r="M277" s="116" t="s">
        <v>75</v>
      </c>
      <c r="N277" s="112" t="s">
        <v>76</v>
      </c>
      <c r="O277" s="112">
        <v>3</v>
      </c>
      <c r="P277" s="171">
        <v>8.6</v>
      </c>
      <c r="Q277" s="75"/>
      <c r="R277" s="75" t="s">
        <v>667</v>
      </c>
      <c r="S277" s="75"/>
      <c r="T277" s="75"/>
      <c r="U277" s="370" t="s">
        <v>1196</v>
      </c>
    </row>
    <row r="278" spans="1:22" ht="23.25" customHeight="1" x14ac:dyDescent="0.25">
      <c r="A278" s="112"/>
      <c r="B278" s="116"/>
      <c r="C278" s="113"/>
      <c r="D278" s="114"/>
      <c r="E278" s="75"/>
      <c r="F278" s="75"/>
      <c r="G278" s="112"/>
      <c r="H278" s="116" t="s">
        <v>142</v>
      </c>
      <c r="I278" s="118"/>
      <c r="J278" s="112">
        <v>3</v>
      </c>
      <c r="K278" s="112">
        <v>3</v>
      </c>
      <c r="L278" s="171">
        <v>9.1</v>
      </c>
      <c r="M278" s="116" t="s">
        <v>142</v>
      </c>
      <c r="N278" s="112" t="s">
        <v>143</v>
      </c>
      <c r="O278" s="112">
        <v>3</v>
      </c>
      <c r="P278" s="171">
        <v>9.1</v>
      </c>
      <c r="Q278" s="75"/>
      <c r="R278" s="75" t="s">
        <v>667</v>
      </c>
      <c r="S278" s="75"/>
      <c r="T278" s="75"/>
      <c r="U278" s="370" t="s">
        <v>1196</v>
      </c>
    </row>
    <row r="279" spans="1:22" ht="23.25" customHeight="1" x14ac:dyDescent="0.25">
      <c r="A279" s="112"/>
      <c r="B279" s="116"/>
      <c r="C279" s="113"/>
      <c r="D279" s="114"/>
      <c r="E279" s="75"/>
      <c r="F279" s="75"/>
      <c r="G279" s="112"/>
      <c r="H279" s="116" t="s">
        <v>155</v>
      </c>
      <c r="I279" s="112"/>
      <c r="J279" s="112">
        <v>3</v>
      </c>
      <c r="K279" s="112">
        <v>3</v>
      </c>
      <c r="L279" s="171">
        <v>8.6</v>
      </c>
      <c r="M279" s="116" t="s">
        <v>155</v>
      </c>
      <c r="N279" s="112" t="s">
        <v>156</v>
      </c>
      <c r="O279" s="112">
        <v>3</v>
      </c>
      <c r="P279" s="171">
        <v>8.6</v>
      </c>
      <c r="Q279" s="75"/>
      <c r="R279" s="75" t="s">
        <v>667</v>
      </c>
      <c r="S279" s="75"/>
      <c r="T279" s="75"/>
      <c r="U279" s="370" t="s">
        <v>1196</v>
      </c>
    </row>
    <row r="280" spans="1:22" ht="23.25" customHeight="1" x14ac:dyDescent="0.25">
      <c r="A280" s="112"/>
      <c r="B280" s="116"/>
      <c r="C280" s="113"/>
      <c r="D280" s="114"/>
      <c r="E280" s="75"/>
      <c r="F280" s="75"/>
      <c r="G280" s="112"/>
      <c r="H280" s="116" t="s">
        <v>213</v>
      </c>
      <c r="I280" s="112"/>
      <c r="J280" s="112">
        <v>2</v>
      </c>
      <c r="K280" s="112"/>
      <c r="L280" s="171">
        <v>9.1</v>
      </c>
      <c r="M280" s="116" t="s">
        <v>415</v>
      </c>
      <c r="N280" s="112" t="s">
        <v>72</v>
      </c>
      <c r="O280" s="112">
        <v>2</v>
      </c>
      <c r="P280" s="174"/>
      <c r="Q280" s="75"/>
      <c r="R280" s="75"/>
      <c r="S280" s="75"/>
      <c r="T280" s="75" t="s">
        <v>668</v>
      </c>
    </row>
    <row r="281" spans="1:22" ht="23.25" customHeight="1" x14ac:dyDescent="0.25">
      <c r="A281" s="112"/>
      <c r="B281" s="116"/>
      <c r="C281" s="113"/>
      <c r="D281" s="114"/>
      <c r="E281" s="75"/>
      <c r="F281" s="75"/>
      <c r="G281" s="112"/>
      <c r="H281" s="116" t="s">
        <v>921</v>
      </c>
      <c r="I281" s="112"/>
      <c r="J281" s="112">
        <v>2</v>
      </c>
      <c r="K281" s="112"/>
      <c r="L281" s="171">
        <v>8.1999999999999993</v>
      </c>
      <c r="M281" s="116" t="s">
        <v>416</v>
      </c>
      <c r="N281" s="112" t="s">
        <v>74</v>
      </c>
      <c r="O281" s="112">
        <v>2</v>
      </c>
      <c r="P281" s="174"/>
      <c r="Q281" s="75"/>
      <c r="R281" s="75"/>
      <c r="S281" s="75"/>
      <c r="T281" s="75" t="s">
        <v>668</v>
      </c>
    </row>
    <row r="282" spans="1:22" ht="23.25" customHeight="1" x14ac:dyDescent="0.25">
      <c r="A282" s="112"/>
      <c r="B282" s="116"/>
      <c r="C282" s="113"/>
      <c r="D282" s="114"/>
      <c r="E282" s="75"/>
      <c r="F282" s="75"/>
      <c r="G282" s="112"/>
      <c r="H282" s="120" t="s">
        <v>922</v>
      </c>
      <c r="I282" s="112"/>
      <c r="J282" s="112">
        <v>3</v>
      </c>
      <c r="K282" s="112">
        <v>3</v>
      </c>
      <c r="L282" s="171">
        <v>7.4</v>
      </c>
      <c r="M282" s="116" t="s">
        <v>189</v>
      </c>
      <c r="N282" s="112" t="s">
        <v>190</v>
      </c>
      <c r="O282" s="112">
        <v>3</v>
      </c>
      <c r="P282" s="171">
        <v>7.4</v>
      </c>
      <c r="Q282" s="75"/>
      <c r="R282" s="75" t="s">
        <v>667</v>
      </c>
      <c r="S282" s="75"/>
      <c r="T282" s="75"/>
      <c r="U282" s="370" t="s">
        <v>1196</v>
      </c>
    </row>
    <row r="283" spans="1:22" ht="23.25" customHeight="1" x14ac:dyDescent="0.25">
      <c r="A283" s="112"/>
      <c r="B283" s="116"/>
      <c r="C283" s="113"/>
      <c r="D283" s="114"/>
      <c r="E283" s="75"/>
      <c r="F283" s="75"/>
      <c r="G283" s="112"/>
      <c r="H283" s="116" t="s">
        <v>157</v>
      </c>
      <c r="I283" s="112"/>
      <c r="J283" s="112">
        <v>3</v>
      </c>
      <c r="K283" s="112">
        <v>3</v>
      </c>
      <c r="L283" s="171">
        <v>7.1</v>
      </c>
      <c r="M283" s="116" t="s">
        <v>157</v>
      </c>
      <c r="N283" s="112" t="s">
        <v>158</v>
      </c>
      <c r="O283" s="112">
        <v>3</v>
      </c>
      <c r="P283" s="171">
        <v>7.1</v>
      </c>
      <c r="Q283" s="75"/>
      <c r="R283" s="75" t="s">
        <v>667</v>
      </c>
      <c r="S283" s="75"/>
      <c r="T283" s="75"/>
      <c r="U283" s="370" t="s">
        <v>1196</v>
      </c>
    </row>
    <row r="284" spans="1:22" ht="23.25" customHeight="1" x14ac:dyDescent="0.25">
      <c r="A284" s="112"/>
      <c r="B284" s="116"/>
      <c r="C284" s="113"/>
      <c r="D284" s="114"/>
      <c r="E284" s="75"/>
      <c r="F284" s="75"/>
      <c r="G284" s="112"/>
      <c r="H284" s="116" t="s">
        <v>193</v>
      </c>
      <c r="I284" s="112"/>
      <c r="J284" s="112">
        <v>3</v>
      </c>
      <c r="K284" s="112">
        <v>3</v>
      </c>
      <c r="L284" s="171">
        <v>7.8</v>
      </c>
      <c r="M284" s="116" t="s">
        <v>193</v>
      </c>
      <c r="N284" s="112" t="s">
        <v>194</v>
      </c>
      <c r="O284" s="112">
        <v>3</v>
      </c>
      <c r="P284" s="171">
        <v>7.8</v>
      </c>
      <c r="Q284" s="75"/>
      <c r="R284" s="75" t="s">
        <v>667</v>
      </c>
      <c r="S284" s="75"/>
      <c r="T284" s="75"/>
      <c r="U284" s="370" t="s">
        <v>1196</v>
      </c>
    </row>
    <row r="285" spans="1:22" ht="23.25" customHeight="1" x14ac:dyDescent="0.25">
      <c r="A285" s="112"/>
      <c r="B285" s="116"/>
      <c r="C285" s="113"/>
      <c r="D285" s="114"/>
      <c r="E285" s="75"/>
      <c r="F285" s="75"/>
      <c r="G285" s="112"/>
      <c r="H285" s="116" t="s">
        <v>179</v>
      </c>
      <c r="I285" s="112"/>
      <c r="J285" s="112">
        <v>3</v>
      </c>
      <c r="K285" s="112">
        <v>3</v>
      </c>
      <c r="L285" s="171">
        <v>7.9</v>
      </c>
      <c r="M285" s="116" t="s">
        <v>179</v>
      </c>
      <c r="N285" s="112" t="s">
        <v>180</v>
      </c>
      <c r="O285" s="112">
        <v>3</v>
      </c>
      <c r="P285" s="171">
        <v>7.9</v>
      </c>
      <c r="Q285" s="75"/>
      <c r="R285" s="75" t="s">
        <v>667</v>
      </c>
      <c r="S285" s="75"/>
      <c r="T285" s="75"/>
      <c r="U285" s="370" t="s">
        <v>1196</v>
      </c>
    </row>
    <row r="286" spans="1:22" ht="23.25" customHeight="1" x14ac:dyDescent="0.25">
      <c r="A286" s="112"/>
      <c r="B286" s="116"/>
      <c r="C286" s="113"/>
      <c r="D286" s="114"/>
      <c r="E286" s="75"/>
      <c r="F286" s="75"/>
      <c r="G286" s="112"/>
      <c r="H286" s="116" t="s">
        <v>923</v>
      </c>
      <c r="I286" s="112"/>
      <c r="J286" s="112">
        <v>3</v>
      </c>
      <c r="K286" s="112">
        <v>3</v>
      </c>
      <c r="L286" s="171">
        <v>7.9</v>
      </c>
      <c r="M286" s="116" t="s">
        <v>169</v>
      </c>
      <c r="N286" s="112" t="s">
        <v>170</v>
      </c>
      <c r="O286" s="112">
        <v>3</v>
      </c>
      <c r="P286" s="171">
        <v>7.9</v>
      </c>
      <c r="Q286" s="75"/>
      <c r="R286" s="75" t="s">
        <v>667</v>
      </c>
      <c r="S286" s="75"/>
      <c r="T286" s="75"/>
      <c r="U286" s="370" t="s">
        <v>1196</v>
      </c>
    </row>
    <row r="287" spans="1:22" ht="23.25" customHeight="1" x14ac:dyDescent="0.25">
      <c r="A287" s="112"/>
      <c r="B287" s="116"/>
      <c r="C287" s="113"/>
      <c r="D287" s="114"/>
      <c r="E287" s="75"/>
      <c r="F287" s="75"/>
      <c r="G287" s="112"/>
      <c r="H287" s="116" t="s">
        <v>988</v>
      </c>
      <c r="I287" s="112"/>
      <c r="J287" s="112">
        <v>3</v>
      </c>
      <c r="K287" s="112">
        <v>3</v>
      </c>
      <c r="L287" s="171">
        <v>5.7</v>
      </c>
      <c r="M287" s="116" t="s">
        <v>420</v>
      </c>
      <c r="N287" s="112" t="s">
        <v>421</v>
      </c>
      <c r="O287" s="112">
        <v>3</v>
      </c>
      <c r="P287" s="171">
        <v>5.7</v>
      </c>
      <c r="Q287" s="75"/>
      <c r="R287" s="75" t="s">
        <v>667</v>
      </c>
      <c r="S287" s="75"/>
      <c r="T287" s="75"/>
      <c r="U287" s="370" t="s">
        <v>1196</v>
      </c>
    </row>
    <row r="288" spans="1:22" ht="23.25" customHeight="1" x14ac:dyDescent="0.25">
      <c r="A288" s="112"/>
      <c r="B288" s="116"/>
      <c r="C288" s="113"/>
      <c r="D288" s="114"/>
      <c r="E288" s="75"/>
      <c r="F288" s="75"/>
      <c r="G288" s="112"/>
      <c r="H288" s="116" t="s">
        <v>989</v>
      </c>
      <c r="I288" s="112"/>
      <c r="J288" s="112">
        <v>3</v>
      </c>
      <c r="K288" s="112">
        <v>3</v>
      </c>
      <c r="L288" s="171">
        <v>7.9</v>
      </c>
      <c r="M288" s="116" t="s">
        <v>422</v>
      </c>
      <c r="N288" s="112" t="s">
        <v>423</v>
      </c>
      <c r="O288" s="112">
        <v>3</v>
      </c>
      <c r="P288" s="171">
        <v>7.9</v>
      </c>
      <c r="Q288" s="75"/>
      <c r="R288" s="75" t="s">
        <v>667</v>
      </c>
      <c r="S288" s="75"/>
      <c r="T288" s="75"/>
      <c r="U288" s="370" t="s">
        <v>1196</v>
      </c>
    </row>
    <row r="289" spans="1:22" ht="23.25" customHeight="1" x14ac:dyDescent="0.25">
      <c r="A289" s="112"/>
      <c r="B289" s="116"/>
      <c r="C289" s="113"/>
      <c r="D289" s="114"/>
      <c r="E289" s="75"/>
      <c r="F289" s="75"/>
      <c r="G289" s="112"/>
      <c r="H289" s="116" t="s">
        <v>924</v>
      </c>
      <c r="I289" s="112"/>
      <c r="J289" s="112">
        <v>3</v>
      </c>
      <c r="K289" s="112"/>
      <c r="L289" s="171">
        <v>8</v>
      </c>
      <c r="M289" s="116" t="s">
        <v>119</v>
      </c>
      <c r="N289" s="112" t="s">
        <v>120</v>
      </c>
      <c r="O289" s="112">
        <v>3</v>
      </c>
      <c r="P289" s="171"/>
      <c r="Q289" s="75"/>
      <c r="R289" s="75"/>
      <c r="S289" s="75"/>
      <c r="T289" s="75" t="s">
        <v>668</v>
      </c>
    </row>
    <row r="290" spans="1:22" ht="23.25" customHeight="1" x14ac:dyDescent="0.25">
      <c r="A290" s="112"/>
      <c r="B290" s="116"/>
      <c r="C290" s="113"/>
      <c r="D290" s="114"/>
      <c r="E290" s="75"/>
      <c r="F290" s="75"/>
      <c r="G290" s="112"/>
      <c r="H290" s="116" t="s">
        <v>424</v>
      </c>
      <c r="I290" s="112"/>
      <c r="J290" s="112">
        <v>3</v>
      </c>
      <c r="K290" s="112">
        <v>3</v>
      </c>
      <c r="L290" s="171">
        <v>8.3000000000000007</v>
      </c>
      <c r="M290" s="116" t="s">
        <v>424</v>
      </c>
      <c r="N290" s="112" t="s">
        <v>425</v>
      </c>
      <c r="O290" s="112">
        <v>3</v>
      </c>
      <c r="P290" s="171">
        <v>8.3000000000000007</v>
      </c>
      <c r="Q290" s="75"/>
      <c r="R290" s="75" t="s">
        <v>667</v>
      </c>
      <c r="S290" s="75"/>
      <c r="T290" s="75"/>
      <c r="U290" s="370" t="s">
        <v>1196</v>
      </c>
    </row>
    <row r="291" spans="1:22" s="17" customFormat="1" ht="23.25" customHeight="1" x14ac:dyDescent="0.25">
      <c r="A291" s="121"/>
      <c r="B291" s="124"/>
      <c r="C291" s="122"/>
      <c r="D291" s="123"/>
      <c r="E291" s="80"/>
      <c r="F291" s="80"/>
      <c r="G291" s="121"/>
      <c r="H291" s="124" t="s">
        <v>930</v>
      </c>
      <c r="I291" s="121"/>
      <c r="J291" s="121">
        <v>3</v>
      </c>
      <c r="K291" s="121"/>
      <c r="L291" s="173">
        <v>6.9</v>
      </c>
      <c r="M291" s="124" t="s">
        <v>199</v>
      </c>
      <c r="N291" s="121" t="s">
        <v>200</v>
      </c>
      <c r="O291" s="121">
        <v>3</v>
      </c>
      <c r="P291" s="173"/>
      <c r="Q291" s="80"/>
      <c r="R291" s="80"/>
      <c r="S291" s="80"/>
      <c r="T291" s="80" t="s">
        <v>668</v>
      </c>
      <c r="U291" s="374"/>
      <c r="V291" s="374"/>
    </row>
    <row r="292" spans="1:22" ht="23.25" customHeight="1" x14ac:dyDescent="0.25">
      <c r="A292" s="73">
        <v>21</v>
      </c>
      <c r="B292" s="91" t="s">
        <v>990</v>
      </c>
      <c r="C292" s="97">
        <v>37658</v>
      </c>
      <c r="D292" s="73" t="s">
        <v>991</v>
      </c>
      <c r="E292" s="73" t="e">
        <f>VLOOKUP(D292,#REF!,2,FALSE)</f>
        <v>#REF!</v>
      </c>
      <c r="F292" s="73" t="str">
        <f>VLOOKUP(D292,Sheet1!$D$3:$F$348,3,FALSE)</f>
        <v>CĐ</v>
      </c>
      <c r="G292" s="73" t="s">
        <v>1315</v>
      </c>
      <c r="H292" s="142" t="s">
        <v>268</v>
      </c>
      <c r="I292" s="105"/>
      <c r="J292" s="105">
        <v>4</v>
      </c>
      <c r="K292" s="105">
        <v>4</v>
      </c>
      <c r="L292" s="170">
        <v>7.8</v>
      </c>
      <c r="M292" s="106" t="s">
        <v>227</v>
      </c>
      <c r="N292" s="105" t="s">
        <v>29</v>
      </c>
      <c r="O292" s="105">
        <v>3</v>
      </c>
      <c r="P292" s="170">
        <v>7.8</v>
      </c>
      <c r="Q292" s="73"/>
      <c r="R292" s="73" t="s">
        <v>667</v>
      </c>
      <c r="S292" s="73">
        <f t="shared" si="4"/>
        <v>34</v>
      </c>
      <c r="T292" s="73"/>
      <c r="U292" s="370" t="s">
        <v>1195</v>
      </c>
    </row>
    <row r="293" spans="1:22" ht="23.25" customHeight="1" x14ac:dyDescent="0.25">
      <c r="A293" s="112"/>
      <c r="B293" s="116"/>
      <c r="C293" s="113"/>
      <c r="D293" s="114"/>
      <c r="E293" s="75"/>
      <c r="F293" s="75"/>
      <c r="G293" s="112"/>
      <c r="H293" s="120" t="s">
        <v>387</v>
      </c>
      <c r="I293" s="112"/>
      <c r="J293" s="118">
        <v>2</v>
      </c>
      <c r="K293" s="112">
        <v>2</v>
      </c>
      <c r="L293" s="174">
        <v>7</v>
      </c>
      <c r="M293" s="116" t="s">
        <v>129</v>
      </c>
      <c r="N293" s="112" t="s">
        <v>130</v>
      </c>
      <c r="O293" s="112">
        <v>2</v>
      </c>
      <c r="P293" s="174">
        <v>7</v>
      </c>
      <c r="Q293" s="75"/>
      <c r="R293" s="75" t="s">
        <v>667</v>
      </c>
      <c r="S293" s="75"/>
      <c r="T293" s="75"/>
      <c r="U293" s="370" t="s">
        <v>1195</v>
      </c>
    </row>
    <row r="294" spans="1:22" ht="23.25" customHeight="1" x14ac:dyDescent="0.25">
      <c r="A294" s="112"/>
      <c r="B294" s="116"/>
      <c r="C294" s="113"/>
      <c r="D294" s="114"/>
      <c r="E294" s="75"/>
      <c r="F294" s="75"/>
      <c r="G294" s="112"/>
      <c r="H294" s="127" t="s">
        <v>269</v>
      </c>
      <c r="I294" s="117"/>
      <c r="J294" s="117">
        <v>5</v>
      </c>
      <c r="K294" s="117">
        <v>5</v>
      </c>
      <c r="L294" s="175">
        <v>5</v>
      </c>
      <c r="M294" s="116" t="s">
        <v>39</v>
      </c>
      <c r="N294" s="112" t="s">
        <v>40</v>
      </c>
      <c r="O294" s="112">
        <v>2</v>
      </c>
      <c r="P294" s="175">
        <v>5</v>
      </c>
      <c r="Q294" s="75"/>
      <c r="R294" s="75" t="s">
        <v>667</v>
      </c>
      <c r="S294" s="75"/>
      <c r="T294" s="75"/>
      <c r="U294" s="370" t="s">
        <v>1195</v>
      </c>
    </row>
    <row r="295" spans="1:22" ht="23.25" customHeight="1" x14ac:dyDescent="0.25">
      <c r="A295" s="112"/>
      <c r="B295" s="116"/>
      <c r="C295" s="113"/>
      <c r="D295" s="114"/>
      <c r="E295" s="75"/>
      <c r="F295" s="75"/>
      <c r="G295" s="112"/>
      <c r="H295" s="106"/>
      <c r="I295" s="105"/>
      <c r="J295" s="105"/>
      <c r="K295" s="105"/>
      <c r="L295" s="176"/>
      <c r="M295" s="116" t="s">
        <v>41</v>
      </c>
      <c r="N295" s="112" t="s">
        <v>42</v>
      </c>
      <c r="O295" s="112">
        <v>2</v>
      </c>
      <c r="P295" s="175">
        <v>5</v>
      </c>
      <c r="Q295" s="75"/>
      <c r="R295" s="75" t="s">
        <v>667</v>
      </c>
      <c r="S295" s="75"/>
      <c r="T295" s="75"/>
      <c r="U295" s="370" t="s">
        <v>1195</v>
      </c>
    </row>
    <row r="296" spans="1:22" ht="23.25" customHeight="1" x14ac:dyDescent="0.25">
      <c r="A296" s="112"/>
      <c r="B296" s="116"/>
      <c r="C296" s="113"/>
      <c r="D296" s="114"/>
      <c r="E296" s="75"/>
      <c r="F296" s="75"/>
      <c r="G296" s="112"/>
      <c r="H296" s="116" t="s">
        <v>993</v>
      </c>
      <c r="I296" s="112"/>
      <c r="J296" s="112">
        <v>3</v>
      </c>
      <c r="K296" s="112">
        <v>3</v>
      </c>
      <c r="L296" s="174">
        <v>8</v>
      </c>
      <c r="M296" s="116" t="s">
        <v>43</v>
      </c>
      <c r="N296" s="112" t="s">
        <v>44</v>
      </c>
      <c r="O296" s="112">
        <v>2</v>
      </c>
      <c r="P296" s="174">
        <v>8</v>
      </c>
      <c r="Q296" s="75"/>
      <c r="R296" s="75" t="s">
        <v>667</v>
      </c>
      <c r="S296" s="75"/>
      <c r="T296" s="75"/>
      <c r="U296" s="370" t="s">
        <v>1195</v>
      </c>
    </row>
    <row r="297" spans="1:22" ht="23.25" customHeight="1" x14ac:dyDescent="0.25">
      <c r="A297" s="112"/>
      <c r="B297" s="116"/>
      <c r="C297" s="113"/>
      <c r="D297" s="114"/>
      <c r="E297" s="75"/>
      <c r="F297" s="75"/>
      <c r="G297" s="112"/>
      <c r="H297" s="120" t="s">
        <v>136</v>
      </c>
      <c r="I297" s="112"/>
      <c r="J297" s="118">
        <v>3</v>
      </c>
      <c r="K297" s="118">
        <v>3</v>
      </c>
      <c r="L297" s="171">
        <v>8.3000000000000007</v>
      </c>
      <c r="M297" s="116" t="s">
        <v>46</v>
      </c>
      <c r="N297" s="112" t="s">
        <v>47</v>
      </c>
      <c r="O297" s="112">
        <v>3</v>
      </c>
      <c r="P297" s="171">
        <v>8.3000000000000007</v>
      </c>
      <c r="Q297" s="75"/>
      <c r="R297" s="75" t="s">
        <v>667</v>
      </c>
      <c r="S297" s="75"/>
      <c r="T297" s="75"/>
      <c r="U297" s="370" t="s">
        <v>1195</v>
      </c>
    </row>
    <row r="298" spans="1:22" s="218" customFormat="1" ht="23.25" customHeight="1" x14ac:dyDescent="0.25">
      <c r="A298" s="128"/>
      <c r="B298" s="129"/>
      <c r="C298" s="229"/>
      <c r="D298" s="114"/>
      <c r="E298" s="75"/>
      <c r="F298" s="75"/>
      <c r="G298" s="128"/>
      <c r="H298" s="129" t="s">
        <v>59</v>
      </c>
      <c r="I298" s="128"/>
      <c r="J298" s="128">
        <v>2</v>
      </c>
      <c r="K298" s="128">
        <v>2</v>
      </c>
      <c r="L298" s="183">
        <v>7</v>
      </c>
      <c r="M298" s="129" t="s">
        <v>65</v>
      </c>
      <c r="N298" s="128" t="s">
        <v>66</v>
      </c>
      <c r="O298" s="128">
        <v>2</v>
      </c>
      <c r="P298" s="183">
        <v>7</v>
      </c>
      <c r="Q298" s="67"/>
      <c r="R298" s="67" t="s">
        <v>667</v>
      </c>
      <c r="S298" s="75"/>
      <c r="T298" s="67"/>
      <c r="U298" s="375" t="s">
        <v>1195</v>
      </c>
      <c r="V298" s="375"/>
    </row>
    <row r="299" spans="1:22" ht="23.25" customHeight="1" x14ac:dyDescent="0.25">
      <c r="A299" s="112"/>
      <c r="B299" s="116"/>
      <c r="C299" s="113"/>
      <c r="D299" s="114"/>
      <c r="E299" s="75"/>
      <c r="F299" s="75"/>
      <c r="G299" s="112"/>
      <c r="H299" s="116" t="s">
        <v>497</v>
      </c>
      <c r="I299" s="112"/>
      <c r="J299" s="118">
        <v>3</v>
      </c>
      <c r="K299" s="118">
        <v>3</v>
      </c>
      <c r="L299" s="174">
        <v>6.5</v>
      </c>
      <c r="M299" s="116" t="s">
        <v>53</v>
      </c>
      <c r="N299" s="112" t="s">
        <v>54</v>
      </c>
      <c r="O299" s="112">
        <v>3</v>
      </c>
      <c r="P299" s="174">
        <v>6.5</v>
      </c>
      <c r="Q299" s="75"/>
      <c r="R299" s="75" t="s">
        <v>667</v>
      </c>
      <c r="S299" s="75"/>
      <c r="T299" s="75"/>
      <c r="U299" s="370" t="s">
        <v>1195</v>
      </c>
    </row>
    <row r="300" spans="1:22" ht="23.25" customHeight="1" x14ac:dyDescent="0.25">
      <c r="A300" s="112"/>
      <c r="B300" s="116"/>
      <c r="C300" s="113"/>
      <c r="D300" s="114"/>
      <c r="E300" s="75"/>
      <c r="F300" s="75"/>
      <c r="G300" s="112"/>
      <c r="H300" s="116" t="s">
        <v>232</v>
      </c>
      <c r="I300" s="112"/>
      <c r="J300" s="118">
        <v>3</v>
      </c>
      <c r="K300" s="118">
        <v>3</v>
      </c>
      <c r="L300" s="174">
        <v>6.5</v>
      </c>
      <c r="M300" s="116" t="s">
        <v>51</v>
      </c>
      <c r="N300" s="112" t="s">
        <v>52</v>
      </c>
      <c r="O300" s="112">
        <v>3</v>
      </c>
      <c r="P300" s="174">
        <v>6.5</v>
      </c>
      <c r="Q300" s="75"/>
      <c r="R300" s="75" t="s">
        <v>667</v>
      </c>
      <c r="S300" s="75"/>
      <c r="T300" s="75"/>
      <c r="U300" s="370" t="s">
        <v>1195</v>
      </c>
    </row>
    <row r="301" spans="1:22" ht="23.25" customHeight="1" x14ac:dyDescent="0.25">
      <c r="A301" s="112"/>
      <c r="B301" s="116"/>
      <c r="C301" s="113"/>
      <c r="D301" s="114"/>
      <c r="E301" s="75"/>
      <c r="F301" s="75"/>
      <c r="G301" s="112"/>
      <c r="H301" s="116" t="s">
        <v>142</v>
      </c>
      <c r="I301" s="112"/>
      <c r="J301" s="118">
        <v>2</v>
      </c>
      <c r="K301" s="112">
        <v>2</v>
      </c>
      <c r="L301" s="174">
        <v>7.6</v>
      </c>
      <c r="M301" s="116" t="s">
        <v>142</v>
      </c>
      <c r="N301" s="112" t="s">
        <v>143</v>
      </c>
      <c r="O301" s="112">
        <v>3</v>
      </c>
      <c r="P301" s="174"/>
      <c r="Q301" s="75"/>
      <c r="R301" s="75"/>
      <c r="S301" s="75"/>
      <c r="T301" s="75" t="s">
        <v>670</v>
      </c>
    </row>
    <row r="302" spans="1:22" ht="23.25" customHeight="1" x14ac:dyDescent="0.25">
      <c r="A302" s="112"/>
      <c r="B302" s="116"/>
      <c r="C302" s="113"/>
      <c r="D302" s="114"/>
      <c r="E302" s="75"/>
      <c r="F302" s="75"/>
      <c r="G302" s="112"/>
      <c r="H302" s="116" t="s">
        <v>1076</v>
      </c>
      <c r="I302" s="112"/>
      <c r="J302" s="112">
        <v>2</v>
      </c>
      <c r="K302" s="112">
        <v>2</v>
      </c>
      <c r="L302" s="171">
        <v>7.7</v>
      </c>
      <c r="M302" s="116" t="s">
        <v>155</v>
      </c>
      <c r="N302" s="112" t="s">
        <v>156</v>
      </c>
      <c r="O302" s="112">
        <v>3</v>
      </c>
      <c r="P302" s="174"/>
      <c r="Q302" s="75"/>
      <c r="R302" s="75"/>
      <c r="S302" s="75"/>
      <c r="T302" s="75" t="s">
        <v>670</v>
      </c>
    </row>
    <row r="303" spans="1:22" ht="23.25" customHeight="1" x14ac:dyDescent="0.25">
      <c r="A303" s="112"/>
      <c r="B303" s="116"/>
      <c r="C303" s="113"/>
      <c r="D303" s="114"/>
      <c r="E303" s="75"/>
      <c r="F303" s="75"/>
      <c r="G303" s="112"/>
      <c r="H303" s="116" t="s">
        <v>993</v>
      </c>
      <c r="I303" s="112"/>
      <c r="J303" s="112">
        <v>3</v>
      </c>
      <c r="K303" s="112"/>
      <c r="L303" s="171">
        <v>8</v>
      </c>
      <c r="M303" s="116" t="s">
        <v>415</v>
      </c>
      <c r="N303" s="112" t="s">
        <v>72</v>
      </c>
      <c r="O303" s="112">
        <v>2</v>
      </c>
      <c r="P303" s="174"/>
      <c r="Q303" s="75"/>
      <c r="R303" s="75"/>
      <c r="S303" s="75"/>
      <c r="T303" s="75" t="s">
        <v>1077</v>
      </c>
    </row>
    <row r="304" spans="1:22" ht="23.25" customHeight="1" x14ac:dyDescent="0.25">
      <c r="A304" s="112"/>
      <c r="B304" s="116"/>
      <c r="C304" s="113"/>
      <c r="D304" s="114"/>
      <c r="E304" s="75"/>
      <c r="F304" s="75"/>
      <c r="G304" s="112"/>
      <c r="H304" s="116" t="s">
        <v>149</v>
      </c>
      <c r="I304" s="112"/>
      <c r="J304" s="112">
        <v>3</v>
      </c>
      <c r="K304" s="112">
        <v>3</v>
      </c>
      <c r="L304" s="171">
        <v>7.1</v>
      </c>
      <c r="M304" s="116" t="s">
        <v>149</v>
      </c>
      <c r="N304" s="112" t="s">
        <v>150</v>
      </c>
      <c r="O304" s="112">
        <v>3</v>
      </c>
      <c r="P304" s="171">
        <v>7.1</v>
      </c>
      <c r="Q304" s="75"/>
      <c r="R304" s="75" t="s">
        <v>667</v>
      </c>
      <c r="S304" s="75"/>
      <c r="T304" s="75"/>
      <c r="U304" s="370" t="s">
        <v>1195</v>
      </c>
    </row>
    <row r="305" spans="1:22" ht="23.25" customHeight="1" x14ac:dyDescent="0.25">
      <c r="A305" s="112"/>
      <c r="B305" s="116"/>
      <c r="C305" s="113"/>
      <c r="D305" s="114"/>
      <c r="E305" s="75"/>
      <c r="F305" s="75"/>
      <c r="G305" s="112"/>
      <c r="H305" s="116" t="s">
        <v>994</v>
      </c>
      <c r="I305" s="112"/>
      <c r="J305" s="112" t="s">
        <v>995</v>
      </c>
      <c r="K305" s="112"/>
      <c r="L305" s="171" t="s">
        <v>996</v>
      </c>
      <c r="M305" s="116" t="s">
        <v>117</v>
      </c>
      <c r="N305" s="112" t="s">
        <v>118</v>
      </c>
      <c r="O305" s="112">
        <v>3</v>
      </c>
      <c r="P305" s="174"/>
      <c r="Q305" s="75"/>
      <c r="R305" s="75"/>
      <c r="S305" s="75"/>
      <c r="T305" s="75" t="s">
        <v>668</v>
      </c>
    </row>
    <row r="306" spans="1:22" ht="23.25" customHeight="1" x14ac:dyDescent="0.25">
      <c r="A306" s="112"/>
      <c r="B306" s="116"/>
      <c r="C306" s="113"/>
      <c r="D306" s="114"/>
      <c r="E306" s="75"/>
      <c r="F306" s="75"/>
      <c r="G306" s="112"/>
      <c r="H306" s="116" t="s">
        <v>157</v>
      </c>
      <c r="I306" s="112"/>
      <c r="J306" s="118">
        <v>3</v>
      </c>
      <c r="K306" s="112">
        <v>3</v>
      </c>
      <c r="L306" s="171">
        <v>6.9</v>
      </c>
      <c r="M306" s="116" t="s">
        <v>157</v>
      </c>
      <c r="N306" s="112" t="s">
        <v>158</v>
      </c>
      <c r="O306" s="112">
        <v>3</v>
      </c>
      <c r="P306" s="171">
        <v>6.9</v>
      </c>
      <c r="Q306" s="75"/>
      <c r="R306" s="75" t="s">
        <v>667</v>
      </c>
      <c r="S306" s="75"/>
      <c r="T306" s="75"/>
      <c r="U306" s="370" t="s">
        <v>1195</v>
      </c>
    </row>
    <row r="307" spans="1:22" ht="23.25" customHeight="1" x14ac:dyDescent="0.25">
      <c r="A307" s="112"/>
      <c r="B307" s="116"/>
      <c r="C307" s="113"/>
      <c r="D307" s="114"/>
      <c r="E307" s="75"/>
      <c r="F307" s="75"/>
      <c r="G307" s="112"/>
      <c r="H307" s="120" t="s">
        <v>485</v>
      </c>
      <c r="I307" s="112"/>
      <c r="J307" s="118">
        <v>3</v>
      </c>
      <c r="K307" s="112">
        <v>3</v>
      </c>
      <c r="L307" s="171">
        <v>7.2</v>
      </c>
      <c r="M307" s="116" t="s">
        <v>419</v>
      </c>
      <c r="N307" s="112" t="s">
        <v>88</v>
      </c>
      <c r="O307" s="112">
        <v>3</v>
      </c>
      <c r="P307" s="171">
        <v>7.2</v>
      </c>
      <c r="Q307" s="75"/>
      <c r="R307" s="75" t="s">
        <v>667</v>
      </c>
      <c r="S307" s="75"/>
      <c r="T307" s="75"/>
      <c r="U307" s="370" t="s">
        <v>1195</v>
      </c>
    </row>
    <row r="308" spans="1:22" ht="23.25" customHeight="1" x14ac:dyDescent="0.25">
      <c r="A308" s="112"/>
      <c r="B308" s="116"/>
      <c r="C308" s="113"/>
      <c r="D308" s="114"/>
      <c r="E308" s="75"/>
      <c r="F308" s="75"/>
      <c r="G308" s="112"/>
      <c r="H308" s="116" t="s">
        <v>997</v>
      </c>
      <c r="I308" s="112"/>
      <c r="J308" s="112">
        <v>3</v>
      </c>
      <c r="K308" s="112"/>
      <c r="L308" s="171">
        <v>5.8</v>
      </c>
      <c r="M308" s="116" t="s">
        <v>317</v>
      </c>
      <c r="N308" s="112" t="s">
        <v>318</v>
      </c>
      <c r="O308" s="112">
        <v>3</v>
      </c>
      <c r="P308" s="174"/>
      <c r="Q308" s="75"/>
      <c r="R308" s="75"/>
      <c r="S308" s="75"/>
      <c r="T308" s="75" t="s">
        <v>668</v>
      </c>
    </row>
    <row r="309" spans="1:22" ht="23.25" customHeight="1" x14ac:dyDescent="0.25">
      <c r="A309" s="112"/>
      <c r="B309" s="116"/>
      <c r="C309" s="113"/>
      <c r="D309" s="114"/>
      <c r="E309" s="75"/>
      <c r="F309" s="75"/>
      <c r="G309" s="112"/>
      <c r="H309" s="116" t="s">
        <v>998</v>
      </c>
      <c r="I309" s="112"/>
      <c r="J309" s="112" t="s">
        <v>484</v>
      </c>
      <c r="K309" s="112"/>
      <c r="L309" s="171" t="s">
        <v>999</v>
      </c>
      <c r="M309" s="116" t="s">
        <v>193</v>
      </c>
      <c r="N309" s="112" t="s">
        <v>194</v>
      </c>
      <c r="O309" s="112">
        <v>3</v>
      </c>
      <c r="P309" s="174"/>
      <c r="Q309" s="75"/>
      <c r="R309" s="75"/>
      <c r="S309" s="75"/>
      <c r="T309" s="75" t="s">
        <v>668</v>
      </c>
    </row>
    <row r="310" spans="1:22" ht="23.25" customHeight="1" x14ac:dyDescent="0.25">
      <c r="A310" s="112"/>
      <c r="B310" s="116"/>
      <c r="C310" s="113"/>
      <c r="D310" s="114"/>
      <c r="E310" s="75"/>
      <c r="F310" s="75"/>
      <c r="G310" s="112"/>
      <c r="H310" s="116" t="s">
        <v>1000</v>
      </c>
      <c r="I310" s="112"/>
      <c r="J310" s="112">
        <v>3</v>
      </c>
      <c r="K310" s="112"/>
      <c r="L310" s="171">
        <v>8</v>
      </c>
      <c r="M310" s="116" t="s">
        <v>420</v>
      </c>
      <c r="N310" s="112" t="s">
        <v>421</v>
      </c>
      <c r="O310" s="112">
        <v>3</v>
      </c>
      <c r="P310" s="174"/>
      <c r="Q310" s="75"/>
      <c r="R310" s="75"/>
      <c r="S310" s="75"/>
      <c r="T310" s="75" t="s">
        <v>668</v>
      </c>
    </row>
    <row r="311" spans="1:22" s="17" customFormat="1" ht="23.25" customHeight="1" x14ac:dyDescent="0.25">
      <c r="A311" s="121"/>
      <c r="B311" s="124"/>
      <c r="C311" s="122"/>
      <c r="D311" s="123"/>
      <c r="E311" s="80"/>
      <c r="F311" s="80"/>
      <c r="G311" s="121"/>
      <c r="H311" s="124" t="s">
        <v>1001</v>
      </c>
      <c r="I311" s="121"/>
      <c r="J311" s="121">
        <v>3</v>
      </c>
      <c r="K311" s="121">
        <v>3</v>
      </c>
      <c r="L311" s="173">
        <v>8.1999999999999993</v>
      </c>
      <c r="M311" s="124" t="s">
        <v>424</v>
      </c>
      <c r="N311" s="121" t="s">
        <v>425</v>
      </c>
      <c r="O311" s="121">
        <v>3</v>
      </c>
      <c r="P311" s="173">
        <v>8.1999999999999993</v>
      </c>
      <c r="Q311" s="80"/>
      <c r="R311" s="80" t="s">
        <v>667</v>
      </c>
      <c r="S311" s="80"/>
      <c r="T311" s="80"/>
      <c r="U311" s="374" t="s">
        <v>1195</v>
      </c>
      <c r="V311" s="374"/>
    </row>
    <row r="312" spans="1:22" ht="23.25" customHeight="1" x14ac:dyDescent="0.25">
      <c r="A312" s="73">
        <v>22</v>
      </c>
      <c r="B312" s="91" t="s">
        <v>1002</v>
      </c>
      <c r="C312" s="97">
        <v>33025</v>
      </c>
      <c r="D312" s="73" t="s">
        <v>1003</v>
      </c>
      <c r="E312" s="73" t="e">
        <f>VLOOKUP(D312,#REF!,2,FALSE)</f>
        <v>#REF!</v>
      </c>
      <c r="F312" s="73" t="str">
        <f>VLOOKUP(D312,Sheet1!$D$3:$F$348,3,FALSE)</f>
        <v>CĐ</v>
      </c>
      <c r="G312" s="73" t="s">
        <v>1307</v>
      </c>
      <c r="H312" s="106" t="s">
        <v>1004</v>
      </c>
      <c r="I312" s="105">
        <v>4</v>
      </c>
      <c r="J312" s="115"/>
      <c r="K312" s="105">
        <v>3</v>
      </c>
      <c r="L312" s="176">
        <v>5</v>
      </c>
      <c r="M312" s="106" t="s">
        <v>227</v>
      </c>
      <c r="N312" s="105" t="s">
        <v>29</v>
      </c>
      <c r="O312" s="105">
        <v>3</v>
      </c>
      <c r="P312" s="176">
        <v>5.5</v>
      </c>
      <c r="Q312" s="73"/>
      <c r="R312" s="73" t="s">
        <v>667</v>
      </c>
      <c r="S312" s="73">
        <f t="shared" si="4"/>
        <v>23</v>
      </c>
      <c r="T312" s="211" t="s">
        <v>677</v>
      </c>
      <c r="U312" s="370" t="s">
        <v>1197</v>
      </c>
    </row>
    <row r="313" spans="1:22" ht="23.25" customHeight="1" x14ac:dyDescent="0.25">
      <c r="A313" s="112"/>
      <c r="B313" s="116"/>
      <c r="C313" s="113"/>
      <c r="D313" s="112"/>
      <c r="E313" s="75"/>
      <c r="F313" s="75"/>
      <c r="G313" s="112"/>
      <c r="H313" s="116" t="s">
        <v>1005</v>
      </c>
      <c r="I313" s="112">
        <v>3</v>
      </c>
      <c r="J313" s="118"/>
      <c r="K313" s="118">
        <v>2</v>
      </c>
      <c r="L313" s="174">
        <v>6</v>
      </c>
      <c r="M313" s="116" t="s">
        <v>324</v>
      </c>
      <c r="N313" s="112" t="s">
        <v>35</v>
      </c>
      <c r="O313" s="112">
        <v>2</v>
      </c>
      <c r="P313" s="174">
        <v>5.5</v>
      </c>
      <c r="Q313" s="75"/>
      <c r="R313" s="75" t="s">
        <v>667</v>
      </c>
      <c r="S313" s="75"/>
      <c r="T313" s="73"/>
      <c r="U313" s="370" t="s">
        <v>1197</v>
      </c>
    </row>
    <row r="314" spans="1:22" ht="23.25" customHeight="1" x14ac:dyDescent="0.25">
      <c r="A314" s="112"/>
      <c r="B314" s="116"/>
      <c r="C314" s="113"/>
      <c r="D314" s="112"/>
      <c r="E314" s="75"/>
      <c r="F314" s="75"/>
      <c r="G314" s="112"/>
      <c r="H314" s="116" t="s">
        <v>32</v>
      </c>
      <c r="I314" s="112">
        <v>3</v>
      </c>
      <c r="J314" s="118"/>
      <c r="K314" s="112">
        <v>2</v>
      </c>
      <c r="L314" s="174">
        <v>5</v>
      </c>
      <c r="M314" s="116" t="s">
        <v>32</v>
      </c>
      <c r="N314" s="112" t="s">
        <v>33</v>
      </c>
      <c r="O314" s="112">
        <v>2</v>
      </c>
      <c r="P314" s="174">
        <v>5</v>
      </c>
      <c r="Q314" s="75"/>
      <c r="R314" s="75" t="s">
        <v>667</v>
      </c>
      <c r="S314" s="75"/>
      <c r="T314" s="75"/>
      <c r="U314" s="370" t="s">
        <v>1197</v>
      </c>
    </row>
    <row r="315" spans="1:22" ht="23.25" customHeight="1" x14ac:dyDescent="0.25">
      <c r="A315" s="112"/>
      <c r="B315" s="116"/>
      <c r="C315" s="113"/>
      <c r="D315" s="112"/>
      <c r="E315" s="75"/>
      <c r="F315" s="75"/>
      <c r="G315" s="112"/>
      <c r="H315" s="116" t="s">
        <v>220</v>
      </c>
      <c r="I315" s="112">
        <v>4</v>
      </c>
      <c r="J315" s="118"/>
      <c r="K315" s="118">
        <v>3</v>
      </c>
      <c r="L315" s="174">
        <v>8</v>
      </c>
      <c r="M315" s="116" t="s">
        <v>37</v>
      </c>
      <c r="N315" s="112" t="s">
        <v>38</v>
      </c>
      <c r="O315" s="112">
        <v>2</v>
      </c>
      <c r="P315" s="174">
        <v>8</v>
      </c>
      <c r="Q315" s="75"/>
      <c r="R315" s="75" t="s">
        <v>667</v>
      </c>
      <c r="S315" s="75"/>
      <c r="T315" s="75"/>
      <c r="U315" s="370" t="s">
        <v>1197</v>
      </c>
    </row>
    <row r="316" spans="1:22" ht="23.25" customHeight="1" x14ac:dyDescent="0.25">
      <c r="A316" s="112"/>
      <c r="B316" s="116"/>
      <c r="C316" s="113"/>
      <c r="D316" s="112"/>
      <c r="E316" s="75"/>
      <c r="F316" s="75"/>
      <c r="G316" s="112"/>
      <c r="H316" s="116" t="s">
        <v>701</v>
      </c>
      <c r="I316" s="112">
        <v>4</v>
      </c>
      <c r="J316" s="118"/>
      <c r="K316" s="112">
        <v>3</v>
      </c>
      <c r="L316" s="174">
        <v>6</v>
      </c>
      <c r="M316" s="116" t="s">
        <v>39</v>
      </c>
      <c r="N316" s="112" t="s">
        <v>40</v>
      </c>
      <c r="O316" s="112">
        <v>2</v>
      </c>
      <c r="P316" s="174">
        <v>6</v>
      </c>
      <c r="Q316" s="75"/>
      <c r="R316" s="75" t="s">
        <v>667</v>
      </c>
      <c r="S316" s="75"/>
      <c r="T316" s="75"/>
      <c r="U316" s="370" t="s">
        <v>1197</v>
      </c>
    </row>
    <row r="317" spans="1:22" ht="23.25" customHeight="1" x14ac:dyDescent="0.25">
      <c r="A317" s="112"/>
      <c r="B317" s="116"/>
      <c r="C317" s="113"/>
      <c r="D317" s="112"/>
      <c r="E317" s="75"/>
      <c r="F317" s="75"/>
      <c r="G317" s="112"/>
      <c r="H317" s="116" t="s">
        <v>589</v>
      </c>
      <c r="I317" s="112">
        <v>3</v>
      </c>
      <c r="J317" s="118"/>
      <c r="K317" s="112">
        <v>2</v>
      </c>
      <c r="L317" s="174">
        <v>6</v>
      </c>
      <c r="M317" s="116" t="s">
        <v>41</v>
      </c>
      <c r="N317" s="112" t="s">
        <v>42</v>
      </c>
      <c r="O317" s="112">
        <v>2</v>
      </c>
      <c r="P317" s="174">
        <v>6</v>
      </c>
      <c r="Q317" s="75"/>
      <c r="R317" s="75" t="s">
        <v>667</v>
      </c>
      <c r="S317" s="75"/>
      <c r="T317" s="75"/>
      <c r="U317" s="370" t="s">
        <v>1197</v>
      </c>
    </row>
    <row r="318" spans="1:22" ht="23.25" customHeight="1" x14ac:dyDescent="0.25">
      <c r="A318" s="112"/>
      <c r="B318" s="116"/>
      <c r="C318" s="113"/>
      <c r="D318" s="112"/>
      <c r="E318" s="75"/>
      <c r="F318" s="75"/>
      <c r="G318" s="112"/>
      <c r="H318" s="116" t="s">
        <v>852</v>
      </c>
      <c r="I318" s="112">
        <v>3</v>
      </c>
      <c r="J318" s="118"/>
      <c r="K318" s="112">
        <v>2</v>
      </c>
      <c r="L318" s="174">
        <v>7</v>
      </c>
      <c r="M318" s="116" t="s">
        <v>43</v>
      </c>
      <c r="N318" s="112" t="s">
        <v>44</v>
      </c>
      <c r="O318" s="112">
        <v>2</v>
      </c>
      <c r="P318" s="174">
        <v>7</v>
      </c>
      <c r="Q318" s="75"/>
      <c r="R318" s="75" t="s">
        <v>667</v>
      </c>
      <c r="S318" s="75"/>
      <c r="T318" s="75"/>
      <c r="U318" s="370" t="s">
        <v>1197</v>
      </c>
    </row>
    <row r="319" spans="1:22" ht="23.25" customHeight="1" x14ac:dyDescent="0.25">
      <c r="A319" s="112"/>
      <c r="B319" s="116"/>
      <c r="C319" s="113"/>
      <c r="D319" s="112"/>
      <c r="E319" s="75"/>
      <c r="F319" s="75"/>
      <c r="G319" s="112"/>
      <c r="H319" s="120" t="s">
        <v>209</v>
      </c>
      <c r="I319" s="112">
        <v>6</v>
      </c>
      <c r="J319" s="118"/>
      <c r="K319" s="112" t="s">
        <v>682</v>
      </c>
      <c r="L319" s="174">
        <v>6</v>
      </c>
      <c r="M319" s="116" t="s">
        <v>134</v>
      </c>
      <c r="N319" s="112" t="s">
        <v>135</v>
      </c>
      <c r="O319" s="112">
        <v>3</v>
      </c>
      <c r="P319" s="174">
        <v>6</v>
      </c>
      <c r="Q319" s="75"/>
      <c r="R319" s="75" t="s">
        <v>667</v>
      </c>
      <c r="S319" s="75"/>
      <c r="T319" s="75"/>
      <c r="U319" s="370" t="s">
        <v>1197</v>
      </c>
    </row>
    <row r="320" spans="1:22" ht="23.25" customHeight="1" x14ac:dyDescent="0.25">
      <c r="A320" s="112"/>
      <c r="B320" s="116"/>
      <c r="C320" s="113"/>
      <c r="D320" s="112"/>
      <c r="E320" s="75"/>
      <c r="F320" s="75"/>
      <c r="G320" s="112"/>
      <c r="H320" s="120" t="s">
        <v>45</v>
      </c>
      <c r="I320" s="112">
        <v>3</v>
      </c>
      <c r="J320" s="118"/>
      <c r="K320" s="117">
        <v>2</v>
      </c>
      <c r="L320" s="175">
        <v>6</v>
      </c>
      <c r="M320" s="127" t="s">
        <v>46</v>
      </c>
      <c r="N320" s="117" t="s">
        <v>47</v>
      </c>
      <c r="O320" s="117">
        <v>3</v>
      </c>
      <c r="P320" s="175"/>
      <c r="Q320" s="77"/>
      <c r="R320" s="77" t="s">
        <v>667</v>
      </c>
      <c r="S320" s="77"/>
      <c r="T320" s="77" t="s">
        <v>680</v>
      </c>
      <c r="U320" s="370" t="s">
        <v>1197</v>
      </c>
    </row>
    <row r="321" spans="1:22" ht="23.25" customHeight="1" x14ac:dyDescent="0.25">
      <c r="A321" s="112"/>
      <c r="B321" s="116"/>
      <c r="C321" s="113"/>
      <c r="D321" s="112"/>
      <c r="E321" s="75"/>
      <c r="F321" s="75"/>
      <c r="G321" s="112"/>
      <c r="H321" s="120" t="s">
        <v>839</v>
      </c>
      <c r="I321" s="112">
        <v>4</v>
      </c>
      <c r="J321" s="118"/>
      <c r="K321" s="105">
        <v>3</v>
      </c>
      <c r="L321" s="176">
        <v>7</v>
      </c>
      <c r="M321" s="106"/>
      <c r="N321" s="105"/>
      <c r="O321" s="105"/>
      <c r="P321" s="176"/>
      <c r="Q321" s="73"/>
      <c r="R321" s="73"/>
      <c r="S321" s="73"/>
      <c r="T321" s="73"/>
    </row>
    <row r="322" spans="1:22" ht="23.25" customHeight="1" x14ac:dyDescent="0.25">
      <c r="A322" s="112"/>
      <c r="B322" s="116"/>
      <c r="C322" s="113"/>
      <c r="D322" s="112"/>
      <c r="E322" s="75"/>
      <c r="F322" s="75"/>
      <c r="G322" s="112"/>
      <c r="H322" s="116" t="s">
        <v>1006</v>
      </c>
      <c r="I322" s="112">
        <v>3</v>
      </c>
      <c r="J322" s="112"/>
      <c r="K322" s="112"/>
      <c r="L322" s="171">
        <v>6</v>
      </c>
      <c r="M322" s="116" t="s">
        <v>89</v>
      </c>
      <c r="N322" s="112" t="s">
        <v>90</v>
      </c>
      <c r="O322" s="112">
        <v>2</v>
      </c>
      <c r="P322" s="174"/>
      <c r="Q322" s="75"/>
      <c r="R322" s="75"/>
      <c r="S322" s="75"/>
      <c r="T322" s="75" t="s">
        <v>668</v>
      </c>
    </row>
    <row r="323" spans="1:22" s="216" customFormat="1" ht="23.25" customHeight="1" x14ac:dyDescent="0.25">
      <c r="A323" s="235"/>
      <c r="B323" s="141"/>
      <c r="C323" s="236"/>
      <c r="D323" s="121"/>
      <c r="E323" s="80"/>
      <c r="F323" s="80"/>
      <c r="G323" s="235"/>
      <c r="H323" s="141" t="s">
        <v>1007</v>
      </c>
      <c r="I323" s="243"/>
      <c r="J323" s="235">
        <v>2</v>
      </c>
      <c r="K323" s="235">
        <v>2</v>
      </c>
      <c r="L323" s="237">
        <v>6</v>
      </c>
      <c r="M323" s="141" t="s">
        <v>65</v>
      </c>
      <c r="N323" s="235" t="s">
        <v>66</v>
      </c>
      <c r="O323" s="235">
        <v>2</v>
      </c>
      <c r="P323" s="244">
        <v>6</v>
      </c>
      <c r="Q323" s="148" t="s">
        <v>931</v>
      </c>
      <c r="R323" s="148" t="s">
        <v>667</v>
      </c>
      <c r="S323" s="80"/>
      <c r="T323" s="148"/>
      <c r="U323" s="376" t="s">
        <v>1197</v>
      </c>
      <c r="V323" s="376"/>
    </row>
    <row r="324" spans="1:22" ht="23.25" customHeight="1" x14ac:dyDescent="0.2">
      <c r="A324" s="199">
        <v>23</v>
      </c>
      <c r="B324" s="200" t="s">
        <v>1243</v>
      </c>
      <c r="C324" s="201">
        <v>31278</v>
      </c>
      <c r="D324" s="202" t="s">
        <v>1244</v>
      </c>
      <c r="E324" s="202" t="s">
        <v>1245</v>
      </c>
      <c r="F324" s="203" t="s">
        <v>1224</v>
      </c>
      <c r="G324" s="202" t="s">
        <v>1246</v>
      </c>
      <c r="H324" s="204" t="s">
        <v>1247</v>
      </c>
      <c r="I324" s="205"/>
      <c r="J324" s="205">
        <v>4</v>
      </c>
      <c r="K324" s="205">
        <v>4</v>
      </c>
      <c r="L324" s="205">
        <v>7.5</v>
      </c>
      <c r="M324" s="206" t="s">
        <v>227</v>
      </c>
      <c r="N324" s="207" t="s">
        <v>29</v>
      </c>
      <c r="O324" s="207">
        <v>3</v>
      </c>
      <c r="P324" s="205">
        <v>7.5</v>
      </c>
      <c r="Q324" s="205"/>
      <c r="R324" s="205" t="s">
        <v>667</v>
      </c>
      <c r="S324" s="73">
        <f t="shared" si="4"/>
        <v>32</v>
      </c>
      <c r="T324" s="208"/>
      <c r="U324" s="370" t="s">
        <v>1245</v>
      </c>
    </row>
    <row r="325" spans="1:22" ht="23.25" customHeight="1" x14ac:dyDescent="0.2">
      <c r="A325" s="31"/>
      <c r="B325" s="190"/>
      <c r="C325" s="191"/>
      <c r="D325" s="192"/>
      <c r="E325" s="193"/>
      <c r="F325" s="194"/>
      <c r="G325" s="197"/>
      <c r="H325" s="197" t="s">
        <v>30</v>
      </c>
      <c r="I325" s="196"/>
      <c r="J325" s="196">
        <v>4</v>
      </c>
      <c r="K325" s="196">
        <v>4</v>
      </c>
      <c r="L325" s="196">
        <v>7.3</v>
      </c>
      <c r="M325" s="197" t="s">
        <v>30</v>
      </c>
      <c r="N325" s="198" t="s">
        <v>31</v>
      </c>
      <c r="O325" s="198">
        <v>2</v>
      </c>
      <c r="P325" s="196">
        <v>7.3</v>
      </c>
      <c r="Q325" s="196"/>
      <c r="R325" s="196" t="s">
        <v>667</v>
      </c>
      <c r="S325" s="75"/>
      <c r="T325" s="189"/>
      <c r="U325" s="370" t="s">
        <v>1245</v>
      </c>
    </row>
    <row r="326" spans="1:22" ht="23.25" customHeight="1" x14ac:dyDescent="0.2">
      <c r="A326" s="31"/>
      <c r="B326" s="190"/>
      <c r="C326" s="191"/>
      <c r="D326" s="192"/>
      <c r="E326" s="193"/>
      <c r="F326" s="194"/>
      <c r="G326" s="197"/>
      <c r="H326" s="197" t="s">
        <v>32</v>
      </c>
      <c r="I326" s="196"/>
      <c r="J326" s="196">
        <v>4</v>
      </c>
      <c r="K326" s="196">
        <v>4</v>
      </c>
      <c r="L326" s="196">
        <v>6.9</v>
      </c>
      <c r="M326" s="197" t="s">
        <v>32</v>
      </c>
      <c r="N326" s="198" t="s">
        <v>33</v>
      </c>
      <c r="O326" s="198">
        <v>2</v>
      </c>
      <c r="P326" s="196">
        <v>6.9</v>
      </c>
      <c r="Q326" s="196"/>
      <c r="R326" s="196" t="s">
        <v>667</v>
      </c>
      <c r="S326" s="75"/>
      <c r="T326" s="189"/>
      <c r="U326" s="370" t="s">
        <v>1245</v>
      </c>
    </row>
    <row r="327" spans="1:22" ht="23.25" customHeight="1" x14ac:dyDescent="0.2">
      <c r="A327" s="31"/>
      <c r="B327" s="190"/>
      <c r="C327" s="191"/>
      <c r="D327" s="192"/>
      <c r="E327" s="193"/>
      <c r="F327" s="194"/>
      <c r="G327" s="195"/>
      <c r="H327" s="195" t="s">
        <v>1248</v>
      </c>
      <c r="I327" s="196"/>
      <c r="J327" s="196">
        <v>3</v>
      </c>
      <c r="K327" s="196">
        <v>3</v>
      </c>
      <c r="L327" s="196">
        <v>7.3</v>
      </c>
      <c r="M327" s="197" t="s">
        <v>324</v>
      </c>
      <c r="N327" s="198" t="s">
        <v>35</v>
      </c>
      <c r="O327" s="198">
        <v>2</v>
      </c>
      <c r="P327" s="196">
        <v>7.3</v>
      </c>
      <c r="Q327" s="196"/>
      <c r="R327" s="196" t="s">
        <v>667</v>
      </c>
      <c r="S327" s="75"/>
      <c r="T327" s="189"/>
      <c r="U327" s="370" t="s">
        <v>1245</v>
      </c>
    </row>
    <row r="328" spans="1:22" ht="23.25" customHeight="1" x14ac:dyDescent="0.2">
      <c r="A328" s="31"/>
      <c r="B328" s="190"/>
      <c r="C328" s="191"/>
      <c r="D328" s="192"/>
      <c r="E328" s="193"/>
      <c r="F328" s="194"/>
      <c r="G328" s="197"/>
      <c r="H328" s="197" t="s">
        <v>37</v>
      </c>
      <c r="I328" s="196"/>
      <c r="J328" s="196">
        <v>4</v>
      </c>
      <c r="K328" s="196">
        <v>4</v>
      </c>
      <c r="L328" s="196">
        <v>6.3</v>
      </c>
      <c r="M328" s="197" t="s">
        <v>37</v>
      </c>
      <c r="N328" s="198" t="s">
        <v>38</v>
      </c>
      <c r="O328" s="198">
        <v>2</v>
      </c>
      <c r="P328" s="196">
        <v>6.3</v>
      </c>
      <c r="Q328" s="196"/>
      <c r="R328" s="196" t="s">
        <v>667</v>
      </c>
      <c r="S328" s="75"/>
      <c r="T328" s="189"/>
      <c r="U328" s="370" t="s">
        <v>1245</v>
      </c>
    </row>
    <row r="329" spans="1:22" ht="23.25" customHeight="1" x14ac:dyDescent="0.2">
      <c r="A329" s="31"/>
      <c r="B329" s="190"/>
      <c r="C329" s="191"/>
      <c r="D329" s="192"/>
      <c r="E329" s="193"/>
      <c r="F329" s="194"/>
      <c r="G329" s="197"/>
      <c r="H329" s="197" t="s">
        <v>129</v>
      </c>
      <c r="I329" s="196"/>
      <c r="J329" s="196">
        <v>3</v>
      </c>
      <c r="K329" s="196">
        <v>3</v>
      </c>
      <c r="L329" s="196">
        <v>7.5</v>
      </c>
      <c r="M329" s="197" t="s">
        <v>129</v>
      </c>
      <c r="N329" s="198" t="s">
        <v>130</v>
      </c>
      <c r="O329" s="198">
        <v>2</v>
      </c>
      <c r="P329" s="196">
        <v>7.5</v>
      </c>
      <c r="Q329" s="196"/>
      <c r="R329" s="196" t="s">
        <v>667</v>
      </c>
      <c r="S329" s="75"/>
      <c r="T329" s="189"/>
      <c r="U329" s="370" t="s">
        <v>1245</v>
      </c>
    </row>
    <row r="330" spans="1:22" ht="23.25" customHeight="1" x14ac:dyDescent="0.2">
      <c r="A330" s="31"/>
      <c r="B330" s="190"/>
      <c r="C330" s="191"/>
      <c r="D330" s="192"/>
      <c r="E330" s="193"/>
      <c r="F330" s="194"/>
      <c r="G330" s="195"/>
      <c r="H330" s="195" t="s">
        <v>1249</v>
      </c>
      <c r="I330" s="196"/>
      <c r="J330" s="196">
        <v>3</v>
      </c>
      <c r="K330" s="196">
        <v>3</v>
      </c>
      <c r="L330" s="196">
        <v>8.6</v>
      </c>
      <c r="M330" s="195" t="s">
        <v>39</v>
      </c>
      <c r="N330" s="196" t="s">
        <v>40</v>
      </c>
      <c r="O330" s="196">
        <v>2</v>
      </c>
      <c r="P330" s="196">
        <v>8.6</v>
      </c>
      <c r="Q330" s="196"/>
      <c r="R330" s="188" t="s">
        <v>667</v>
      </c>
      <c r="S330" s="75"/>
      <c r="T330" s="189"/>
      <c r="U330" s="370" t="s">
        <v>1245</v>
      </c>
    </row>
    <row r="331" spans="1:22" ht="23.25" customHeight="1" x14ac:dyDescent="0.2">
      <c r="A331" s="31"/>
      <c r="B331" s="190"/>
      <c r="C331" s="191"/>
      <c r="D331" s="192"/>
      <c r="E331" s="193"/>
      <c r="F331" s="194"/>
      <c r="G331" s="195"/>
      <c r="H331" s="195" t="s">
        <v>1250</v>
      </c>
      <c r="I331" s="196"/>
      <c r="J331" s="196">
        <v>2</v>
      </c>
      <c r="K331" s="196">
        <v>2</v>
      </c>
      <c r="L331" s="196">
        <v>7.7</v>
      </c>
      <c r="M331" s="195" t="s">
        <v>41</v>
      </c>
      <c r="N331" s="196" t="s">
        <v>42</v>
      </c>
      <c r="O331" s="196">
        <v>2</v>
      </c>
      <c r="P331" s="196">
        <v>7.7</v>
      </c>
      <c r="Q331" s="196"/>
      <c r="R331" s="188" t="s">
        <v>667</v>
      </c>
      <c r="S331" s="75"/>
      <c r="T331" s="189"/>
      <c r="U331" s="370" t="s">
        <v>1245</v>
      </c>
    </row>
    <row r="332" spans="1:22" ht="23.25" customHeight="1" x14ac:dyDescent="0.2">
      <c r="A332" s="31"/>
      <c r="B332" s="190"/>
      <c r="C332" s="191"/>
      <c r="D332" s="192"/>
      <c r="E332" s="193"/>
      <c r="F332" s="194"/>
      <c r="G332" s="195"/>
      <c r="H332" s="195" t="s">
        <v>1251</v>
      </c>
      <c r="I332" s="196"/>
      <c r="J332" s="196">
        <v>4</v>
      </c>
      <c r="K332" s="196">
        <v>4</v>
      </c>
      <c r="L332" s="196">
        <v>7.3</v>
      </c>
      <c r="M332" s="197" t="s">
        <v>53</v>
      </c>
      <c r="N332" s="198" t="s">
        <v>54</v>
      </c>
      <c r="O332" s="198">
        <v>3</v>
      </c>
      <c r="P332" s="196">
        <v>7.3</v>
      </c>
      <c r="Q332" s="196"/>
      <c r="R332" s="188" t="s">
        <v>667</v>
      </c>
      <c r="S332" s="75"/>
      <c r="T332" s="189"/>
      <c r="U332" s="370" t="s">
        <v>1245</v>
      </c>
    </row>
    <row r="333" spans="1:22" ht="23.25" customHeight="1" x14ac:dyDescent="0.2">
      <c r="A333" s="31"/>
      <c r="B333" s="190"/>
      <c r="C333" s="191"/>
      <c r="D333" s="192"/>
      <c r="E333" s="193"/>
      <c r="F333" s="194"/>
      <c r="G333" s="197"/>
      <c r="H333" s="197" t="s">
        <v>75</v>
      </c>
      <c r="I333" s="196"/>
      <c r="J333" s="196">
        <v>3</v>
      </c>
      <c r="K333" s="196">
        <v>3</v>
      </c>
      <c r="L333" s="209">
        <v>8</v>
      </c>
      <c r="M333" s="197" t="s">
        <v>75</v>
      </c>
      <c r="N333" s="198" t="s">
        <v>76</v>
      </c>
      <c r="O333" s="198">
        <v>3</v>
      </c>
      <c r="P333" s="209">
        <v>8</v>
      </c>
      <c r="Q333" s="196"/>
      <c r="R333" s="188" t="s">
        <v>667</v>
      </c>
      <c r="S333" s="75"/>
      <c r="T333" s="189"/>
      <c r="U333" s="370" t="s">
        <v>1245</v>
      </c>
    </row>
    <row r="334" spans="1:22" ht="23.25" customHeight="1" x14ac:dyDescent="0.2">
      <c r="A334" s="31"/>
      <c r="B334" s="190"/>
      <c r="C334" s="191"/>
      <c r="D334" s="192"/>
      <c r="E334" s="193"/>
      <c r="F334" s="194"/>
      <c r="G334" s="195"/>
      <c r="H334" s="195" t="s">
        <v>216</v>
      </c>
      <c r="I334" s="196"/>
      <c r="J334" s="196">
        <v>3</v>
      </c>
      <c r="K334" s="196">
        <v>3</v>
      </c>
      <c r="L334" s="196">
        <v>7.8</v>
      </c>
      <c r="M334" s="195" t="s">
        <v>189</v>
      </c>
      <c r="N334" s="196" t="s">
        <v>190</v>
      </c>
      <c r="O334" s="196">
        <v>3</v>
      </c>
      <c r="P334" s="196">
        <v>7.8</v>
      </c>
      <c r="Q334" s="196"/>
      <c r="R334" s="188" t="s">
        <v>667</v>
      </c>
      <c r="S334" s="75"/>
      <c r="T334" s="189"/>
      <c r="U334" s="370" t="s">
        <v>1245</v>
      </c>
    </row>
    <row r="335" spans="1:22" ht="23.25" customHeight="1" x14ac:dyDescent="0.2">
      <c r="A335" s="31"/>
      <c r="B335" s="190"/>
      <c r="C335" s="191"/>
      <c r="D335" s="192"/>
      <c r="E335" s="193"/>
      <c r="F335" s="194"/>
      <c r="G335" s="195"/>
      <c r="H335" s="195" t="s">
        <v>1252</v>
      </c>
      <c r="I335" s="196"/>
      <c r="J335" s="196">
        <v>6</v>
      </c>
      <c r="K335" s="196"/>
      <c r="L335" s="196">
        <v>6</v>
      </c>
      <c r="M335" s="197" t="s">
        <v>107</v>
      </c>
      <c r="N335" s="198" t="s">
        <v>108</v>
      </c>
      <c r="O335" s="198">
        <v>2</v>
      </c>
      <c r="P335" s="196"/>
      <c r="Q335" s="196"/>
      <c r="R335" s="188"/>
      <c r="S335" s="75"/>
      <c r="T335" s="196" t="s">
        <v>668</v>
      </c>
    </row>
    <row r="336" spans="1:22" ht="23.25" customHeight="1" x14ac:dyDescent="0.2">
      <c r="A336" s="31"/>
      <c r="B336" s="190"/>
      <c r="C336" s="191"/>
      <c r="D336" s="192"/>
      <c r="E336" s="193"/>
      <c r="F336" s="194"/>
      <c r="G336" s="197"/>
      <c r="H336" s="197" t="s">
        <v>317</v>
      </c>
      <c r="I336" s="196"/>
      <c r="J336" s="196">
        <v>3</v>
      </c>
      <c r="K336" s="196">
        <v>3</v>
      </c>
      <c r="L336" s="196">
        <v>7.3</v>
      </c>
      <c r="M336" s="197" t="s">
        <v>317</v>
      </c>
      <c r="N336" s="198" t="s">
        <v>318</v>
      </c>
      <c r="O336" s="198">
        <v>3</v>
      </c>
      <c r="P336" s="196">
        <v>7.3</v>
      </c>
      <c r="Q336" s="196"/>
      <c r="R336" s="188" t="s">
        <v>667</v>
      </c>
      <c r="S336" s="75"/>
      <c r="T336" s="189"/>
      <c r="U336" s="370" t="s">
        <v>1245</v>
      </c>
    </row>
    <row r="337" spans="1:21" ht="23.25" customHeight="1" x14ac:dyDescent="0.2">
      <c r="A337" s="31"/>
      <c r="B337" s="190"/>
      <c r="C337" s="191"/>
      <c r="D337" s="192"/>
      <c r="E337" s="193"/>
      <c r="F337" s="194"/>
      <c r="G337" s="195"/>
      <c r="H337" s="195" t="s">
        <v>1225</v>
      </c>
      <c r="I337" s="196"/>
      <c r="J337" s="196">
        <v>3</v>
      </c>
      <c r="K337" s="196">
        <v>3</v>
      </c>
      <c r="L337" s="196">
        <v>6.3</v>
      </c>
      <c r="M337" s="197" t="s">
        <v>83</v>
      </c>
      <c r="N337" s="198" t="s">
        <v>84</v>
      </c>
      <c r="O337" s="198">
        <v>3</v>
      </c>
      <c r="P337" s="196">
        <v>6.3</v>
      </c>
      <c r="Q337" s="196"/>
      <c r="R337" s="188" t="s">
        <v>667</v>
      </c>
      <c r="S337" s="75"/>
      <c r="T337" s="189"/>
      <c r="U337" s="370" t="s">
        <v>1245</v>
      </c>
    </row>
    <row r="338" spans="1:21" ht="11.25" customHeight="1" x14ac:dyDescent="0.25"/>
    <row r="339" spans="1:21" ht="17.25" customHeight="1" x14ac:dyDescent="0.25">
      <c r="B339" s="3"/>
      <c r="C339" s="26"/>
      <c r="H339" s="53"/>
      <c r="I339" s="3"/>
      <c r="J339" s="3"/>
      <c r="K339" s="3"/>
      <c r="M339" s="317" t="s">
        <v>1349</v>
      </c>
      <c r="N339" s="317"/>
      <c r="O339" s="317"/>
      <c r="P339" s="317"/>
      <c r="Q339" s="317"/>
      <c r="R339" s="317"/>
      <c r="S339" s="317"/>
      <c r="T339" s="317"/>
    </row>
    <row r="340" spans="1:21" ht="18" customHeight="1" x14ac:dyDescent="0.25">
      <c r="B340" s="3"/>
      <c r="C340" s="26"/>
      <c r="H340" s="53"/>
      <c r="I340" s="3"/>
      <c r="J340" s="3"/>
      <c r="K340" s="3"/>
      <c r="M340" s="318" t="s">
        <v>1347</v>
      </c>
      <c r="N340" s="318"/>
      <c r="O340" s="318"/>
      <c r="P340" s="318"/>
      <c r="Q340" s="318"/>
      <c r="R340" s="318"/>
      <c r="S340" s="318"/>
      <c r="T340" s="318"/>
    </row>
    <row r="341" spans="1:21" ht="18" customHeight="1" x14ac:dyDescent="0.25">
      <c r="B341" s="3"/>
      <c r="C341" s="26"/>
      <c r="H341" s="53"/>
      <c r="I341" s="3"/>
      <c r="J341" s="3"/>
      <c r="K341" s="3"/>
      <c r="M341" s="318" t="s">
        <v>1348</v>
      </c>
      <c r="N341" s="318"/>
      <c r="O341" s="318"/>
      <c r="P341" s="318"/>
      <c r="Q341" s="318"/>
      <c r="R341" s="318"/>
      <c r="S341" s="318"/>
      <c r="T341" s="318"/>
    </row>
    <row r="342" spans="1:21" ht="18" customHeight="1" x14ac:dyDescent="0.25">
      <c r="B342" s="3"/>
      <c r="C342" s="26"/>
      <c r="H342" s="53"/>
      <c r="I342" s="3"/>
      <c r="J342" s="3"/>
      <c r="K342" s="3"/>
      <c r="P342" s="45"/>
      <c r="T342" s="9"/>
    </row>
    <row r="343" spans="1:21" ht="15.75" customHeight="1" x14ac:dyDescent="0.25">
      <c r="P343" s="45"/>
      <c r="T343" s="9"/>
    </row>
    <row r="344" spans="1:21" ht="15.75" customHeight="1" x14ac:dyDescent="0.25">
      <c r="P344" s="45"/>
      <c r="T344" s="9"/>
    </row>
    <row r="345" spans="1:21" ht="15.75" customHeight="1" x14ac:dyDescent="0.25">
      <c r="P345" s="45"/>
      <c r="T345" s="9"/>
    </row>
    <row r="346" spans="1:21" ht="15.75" customHeight="1" x14ac:dyDescent="0.25">
      <c r="P346" s="45"/>
      <c r="T346" s="9"/>
    </row>
    <row r="347" spans="1:21" ht="23.25" customHeight="1" x14ac:dyDescent="0.25">
      <c r="P347" s="45"/>
      <c r="T347" s="9"/>
    </row>
    <row r="348" spans="1:21" ht="23.25" customHeight="1" x14ac:dyDescent="0.25">
      <c r="M348" s="318" t="s">
        <v>1238</v>
      </c>
      <c r="N348" s="318"/>
      <c r="O348" s="318"/>
      <c r="P348" s="318"/>
      <c r="Q348" s="318"/>
      <c r="R348" s="318"/>
      <c r="S348" s="318"/>
      <c r="T348" s="318"/>
    </row>
  </sheetData>
  <autoFilter ref="A10:V337" xr:uid="{00000000-0001-0000-0100-000000000000}"/>
  <mergeCells count="32">
    <mergeCell ref="M348:T348"/>
    <mergeCell ref="M341:T341"/>
    <mergeCell ref="L1:T1"/>
    <mergeCell ref="L2:T2"/>
    <mergeCell ref="A4:T4"/>
    <mergeCell ref="A5:T5"/>
    <mergeCell ref="A6:T6"/>
    <mergeCell ref="A1:G1"/>
    <mergeCell ref="A2:G2"/>
    <mergeCell ref="R8:R10"/>
    <mergeCell ref="T8:T10"/>
    <mergeCell ref="A8:A10"/>
    <mergeCell ref="C8:C10"/>
    <mergeCell ref="D8:D10"/>
    <mergeCell ref="E8:E10"/>
    <mergeCell ref="B8:B10"/>
    <mergeCell ref="G8:G10"/>
    <mergeCell ref="F8:F10"/>
    <mergeCell ref="M339:T339"/>
    <mergeCell ref="M340:T340"/>
    <mergeCell ref="P9:P10"/>
    <mergeCell ref="N9:N10"/>
    <mergeCell ref="O9:O10"/>
    <mergeCell ref="M9:M10"/>
    <mergeCell ref="H8:L8"/>
    <mergeCell ref="Q8:Q10"/>
    <mergeCell ref="M8:P8"/>
    <mergeCell ref="H9:H10"/>
    <mergeCell ref="I9:J9"/>
    <mergeCell ref="K9:K10"/>
    <mergeCell ref="L9:L10"/>
    <mergeCell ref="S8:S10"/>
  </mergeCells>
  <phoneticPr fontId="19" type="noConversion"/>
  <pageMargins left="0.17" right="0.17" top="0.27" bottom="0.26" header="0.3" footer="0.3"/>
  <pageSetup paperSize="9" scale="75" fitToHeight="0" orientation="landscape" r:id="rId1"/>
  <headerFooter>
    <oddHeader>&amp;R&amp;P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2A9F2-2E00-4A37-9A78-FB31C7F5F323}">
  <dimension ref="A1:X353"/>
  <sheetViews>
    <sheetView zoomScale="85" zoomScaleNormal="85" workbookViewId="0">
      <selection activeCell="H12" sqref="H12"/>
    </sheetView>
  </sheetViews>
  <sheetFormatPr defaultRowHeight="12.75" x14ac:dyDescent="0.25"/>
  <cols>
    <col min="1" max="1" width="3.140625" style="3" customWidth="1"/>
    <col min="2" max="2" width="16.85546875" style="18" customWidth="1"/>
    <col min="3" max="3" width="9.7109375" style="3" customWidth="1"/>
    <col min="4" max="4" width="11" style="3" hidden="1" customWidth="1"/>
    <col min="5" max="5" width="5.5703125" style="3" hidden="1" customWidth="1"/>
    <col min="6" max="6" width="4" style="3" customWidth="1"/>
    <col min="7" max="7" width="19.5703125" style="32" customWidth="1"/>
    <col min="8" max="8" width="32.5703125" style="18" customWidth="1"/>
    <col min="9" max="9" width="4.28515625" style="3" customWidth="1"/>
    <col min="10" max="10" width="4.5703125" style="3" customWidth="1"/>
    <col min="11" max="11" width="5.5703125" style="3" customWidth="1"/>
    <col min="12" max="12" width="5.5703125" style="4" customWidth="1"/>
    <col min="13" max="13" width="30.140625" style="18" customWidth="1"/>
    <col min="14" max="14" width="11.85546875" style="4" customWidth="1"/>
    <col min="15" max="15" width="4" style="4" customWidth="1"/>
    <col min="16" max="16" width="4.5703125" style="4" customWidth="1"/>
    <col min="17" max="17" width="8.85546875" style="4" customWidth="1"/>
    <col min="18" max="19" width="5.42578125" style="4" customWidth="1"/>
    <col min="20" max="20" width="16.28515625" style="9" customWidth="1"/>
    <col min="21" max="21" width="9.140625" style="370"/>
    <col min="22" max="16384" width="9.140625" style="3"/>
  </cols>
  <sheetData>
    <row r="1" spans="1:21" s="38" customFormat="1" ht="15.75" customHeight="1" x14ac:dyDescent="0.25">
      <c r="A1" s="315" t="s">
        <v>1</v>
      </c>
      <c r="B1" s="315"/>
      <c r="C1" s="315"/>
      <c r="D1" s="315"/>
      <c r="E1" s="315"/>
      <c r="F1" s="315"/>
      <c r="G1" s="315"/>
      <c r="H1" s="37"/>
      <c r="I1" s="57"/>
      <c r="J1" s="57"/>
      <c r="K1" s="57"/>
      <c r="L1" s="316" t="s">
        <v>0</v>
      </c>
      <c r="M1" s="316"/>
      <c r="N1" s="316"/>
      <c r="O1" s="316"/>
      <c r="P1" s="316"/>
      <c r="Q1" s="316"/>
      <c r="R1" s="316"/>
      <c r="S1" s="316"/>
      <c r="T1" s="335"/>
      <c r="U1" s="369"/>
    </row>
    <row r="2" spans="1:21" s="38" customFormat="1" ht="16.5" customHeight="1" x14ac:dyDescent="0.25">
      <c r="A2" s="316" t="s">
        <v>1346</v>
      </c>
      <c r="B2" s="316"/>
      <c r="C2" s="316"/>
      <c r="D2" s="316"/>
      <c r="E2" s="316"/>
      <c r="F2" s="316"/>
      <c r="G2" s="316"/>
      <c r="H2" s="39"/>
      <c r="I2" s="59"/>
      <c r="J2" s="59"/>
      <c r="K2" s="59"/>
      <c r="L2" s="316" t="s">
        <v>2</v>
      </c>
      <c r="M2" s="316"/>
      <c r="N2" s="316"/>
      <c r="O2" s="316"/>
      <c r="P2" s="316"/>
      <c r="Q2" s="316"/>
      <c r="R2" s="316"/>
      <c r="S2" s="316"/>
      <c r="T2" s="335"/>
      <c r="U2" s="369"/>
    </row>
    <row r="3" spans="1:21" x14ac:dyDescent="0.25">
      <c r="D3" s="4"/>
      <c r="E3" s="4"/>
      <c r="F3" s="4"/>
      <c r="N3" s="3"/>
      <c r="T3" s="5"/>
    </row>
    <row r="4" spans="1:21" ht="19.5" customHeight="1" x14ac:dyDescent="0.25">
      <c r="A4" s="319" t="s">
        <v>2537</v>
      </c>
      <c r="B4" s="319"/>
      <c r="C4" s="319"/>
      <c r="D4" s="319"/>
      <c r="E4" s="319"/>
      <c r="F4" s="319"/>
      <c r="G4" s="319"/>
      <c r="H4" s="319"/>
      <c r="I4" s="319"/>
      <c r="J4" s="319"/>
      <c r="K4" s="319"/>
      <c r="L4" s="319"/>
      <c r="M4" s="319"/>
      <c r="N4" s="319"/>
      <c r="O4" s="319"/>
      <c r="P4" s="319"/>
      <c r="Q4" s="319"/>
      <c r="R4" s="319"/>
      <c r="S4" s="319"/>
      <c r="T4" s="320"/>
    </row>
    <row r="5" spans="1:21" ht="16.5" customHeight="1" x14ac:dyDescent="0.25">
      <c r="A5" s="319" t="s">
        <v>23</v>
      </c>
      <c r="B5" s="319"/>
      <c r="C5" s="319"/>
      <c r="D5" s="319"/>
      <c r="E5" s="319"/>
      <c r="F5" s="319"/>
      <c r="G5" s="319"/>
      <c r="H5" s="319"/>
      <c r="I5" s="319"/>
      <c r="J5" s="319"/>
      <c r="K5" s="319"/>
      <c r="L5" s="319"/>
      <c r="M5" s="319"/>
      <c r="N5" s="319"/>
      <c r="O5" s="319"/>
      <c r="P5" s="319"/>
      <c r="Q5" s="319"/>
      <c r="R5" s="319"/>
      <c r="S5" s="319"/>
      <c r="T5" s="320"/>
    </row>
    <row r="6" spans="1:21" ht="15" hidden="1" customHeight="1" x14ac:dyDescent="0.25">
      <c r="A6" s="368" t="s">
        <v>12</v>
      </c>
      <c r="B6" s="368"/>
      <c r="C6" s="368"/>
      <c r="D6" s="368"/>
      <c r="E6" s="368"/>
      <c r="F6" s="368"/>
      <c r="G6" s="368"/>
      <c r="H6" s="368"/>
      <c r="I6" s="368"/>
      <c r="J6" s="368"/>
      <c r="K6" s="368"/>
      <c r="L6" s="368"/>
      <c r="M6" s="368"/>
      <c r="N6" s="368"/>
      <c r="O6" s="368"/>
      <c r="P6" s="368"/>
      <c r="Q6" s="368"/>
      <c r="R6" s="368"/>
      <c r="S6" s="368"/>
      <c r="T6" s="368"/>
    </row>
    <row r="7" spans="1:21" ht="13.5" x14ac:dyDescent="0.25">
      <c r="A7" s="7"/>
      <c r="B7" s="19"/>
      <c r="C7" s="6"/>
      <c r="D7" s="6"/>
      <c r="E7" s="6"/>
      <c r="F7" s="6"/>
      <c r="G7" s="33"/>
      <c r="H7" s="19"/>
      <c r="I7" s="6"/>
      <c r="J7" s="6"/>
      <c r="K7" s="6"/>
      <c r="L7" s="6"/>
      <c r="M7" s="19"/>
      <c r="N7" s="6"/>
      <c r="O7" s="6"/>
      <c r="P7" s="6"/>
      <c r="Q7" s="6"/>
      <c r="R7" s="6"/>
      <c r="S7" s="6"/>
      <c r="T7" s="8"/>
    </row>
    <row r="8" spans="1:21" ht="32.25" customHeight="1" x14ac:dyDescent="0.25">
      <c r="A8" s="322" t="s">
        <v>3</v>
      </c>
      <c r="B8" s="346" t="s">
        <v>4</v>
      </c>
      <c r="C8" s="331" t="s">
        <v>5</v>
      </c>
      <c r="D8" s="360" t="s">
        <v>13</v>
      </c>
      <c r="E8" s="356" t="s">
        <v>13</v>
      </c>
      <c r="F8" s="338" t="s">
        <v>1255</v>
      </c>
      <c r="G8" s="362" t="s">
        <v>24</v>
      </c>
      <c r="H8" s="360" t="s">
        <v>6</v>
      </c>
      <c r="I8" s="360"/>
      <c r="J8" s="360"/>
      <c r="K8" s="360"/>
      <c r="L8" s="360"/>
      <c r="M8" s="341" t="s">
        <v>1331</v>
      </c>
      <c r="N8" s="342"/>
      <c r="O8" s="342"/>
      <c r="P8" s="343"/>
      <c r="Q8" s="356" t="s">
        <v>1334</v>
      </c>
      <c r="R8" s="356" t="s">
        <v>25</v>
      </c>
      <c r="S8" s="325" t="s">
        <v>1332</v>
      </c>
      <c r="T8" s="363" t="s">
        <v>14</v>
      </c>
    </row>
    <row r="9" spans="1:21" ht="50.25" customHeight="1" x14ac:dyDescent="0.25">
      <c r="A9" s="322"/>
      <c r="B9" s="346"/>
      <c r="C9" s="331"/>
      <c r="D9" s="360"/>
      <c r="E9" s="356"/>
      <c r="F9" s="339"/>
      <c r="G9" s="362"/>
      <c r="H9" s="361" t="s">
        <v>7</v>
      </c>
      <c r="I9" s="331" t="s">
        <v>20</v>
      </c>
      <c r="J9" s="331"/>
      <c r="K9" s="356" t="s">
        <v>19</v>
      </c>
      <c r="L9" s="364" t="s">
        <v>8</v>
      </c>
      <c r="M9" s="357" t="s">
        <v>7</v>
      </c>
      <c r="N9" s="356" t="s">
        <v>9</v>
      </c>
      <c r="O9" s="356" t="s">
        <v>10</v>
      </c>
      <c r="P9" s="362" t="s">
        <v>11</v>
      </c>
      <c r="Q9" s="356"/>
      <c r="R9" s="356"/>
      <c r="S9" s="326"/>
      <c r="T9" s="363"/>
    </row>
    <row r="10" spans="1:21" ht="41.25" customHeight="1" x14ac:dyDescent="0.25">
      <c r="A10" s="322"/>
      <c r="B10" s="346"/>
      <c r="C10" s="331"/>
      <c r="D10" s="360"/>
      <c r="E10" s="356"/>
      <c r="F10" s="340"/>
      <c r="G10" s="362"/>
      <c r="H10" s="361"/>
      <c r="I10" s="22" t="s">
        <v>18</v>
      </c>
      <c r="J10" s="22" t="s">
        <v>17</v>
      </c>
      <c r="K10" s="356"/>
      <c r="L10" s="364"/>
      <c r="M10" s="357"/>
      <c r="N10" s="356"/>
      <c r="O10" s="356"/>
      <c r="P10" s="362"/>
      <c r="Q10" s="356"/>
      <c r="R10" s="356"/>
      <c r="S10" s="327"/>
      <c r="T10" s="363"/>
    </row>
    <row r="11" spans="1:21" s="28" customFormat="1" ht="20.25" customHeight="1" x14ac:dyDescent="0.25">
      <c r="A11" s="75">
        <v>1</v>
      </c>
      <c r="B11" s="87" t="s">
        <v>26</v>
      </c>
      <c r="C11" s="86">
        <v>35639</v>
      </c>
      <c r="D11" s="75" t="s">
        <v>27</v>
      </c>
      <c r="E11" s="75" t="e">
        <f>VLOOKUP(D11,#REF!,2,FALSE)</f>
        <v>#REF!</v>
      </c>
      <c r="F11" s="75" t="str">
        <f>VLOOKUP(D11,Sheet1!$D$3:$F$348,3,FALSE)</f>
        <v>ĐH</v>
      </c>
      <c r="G11" s="75" t="s">
        <v>1316</v>
      </c>
      <c r="H11" s="87" t="s">
        <v>876</v>
      </c>
      <c r="I11" s="75"/>
      <c r="J11" s="75">
        <v>2</v>
      </c>
      <c r="K11" s="75">
        <v>2</v>
      </c>
      <c r="L11" s="88">
        <v>6.4</v>
      </c>
      <c r="M11" s="87" t="s">
        <v>28</v>
      </c>
      <c r="N11" s="75" t="s">
        <v>29</v>
      </c>
      <c r="O11" s="75">
        <v>3</v>
      </c>
      <c r="P11" s="88">
        <v>7.3</v>
      </c>
      <c r="Q11" s="75"/>
      <c r="R11" s="75" t="s">
        <v>667</v>
      </c>
      <c r="S11" s="77">
        <f>SUMIFS($O$11:$O$342,$U$11:$U$342,U11)</f>
        <v>20</v>
      </c>
      <c r="T11" s="61" t="s">
        <v>677</v>
      </c>
      <c r="U11" s="398" t="s">
        <v>1198</v>
      </c>
    </row>
    <row r="12" spans="1:21" s="28" customFormat="1" ht="20.25" customHeight="1" x14ac:dyDescent="0.25">
      <c r="A12" s="75"/>
      <c r="B12" s="87"/>
      <c r="C12" s="86"/>
      <c r="D12" s="75"/>
      <c r="E12" s="75"/>
      <c r="F12" s="75"/>
      <c r="G12" s="75"/>
      <c r="H12" s="87" t="s">
        <v>875</v>
      </c>
      <c r="I12" s="75"/>
      <c r="J12" s="75">
        <v>3</v>
      </c>
      <c r="K12" s="75">
        <v>3</v>
      </c>
      <c r="L12" s="88">
        <v>7.9</v>
      </c>
      <c r="M12" s="87" t="s">
        <v>34</v>
      </c>
      <c r="N12" s="75" t="s">
        <v>35</v>
      </c>
      <c r="O12" s="75">
        <v>2</v>
      </c>
      <c r="P12" s="88">
        <v>7.3</v>
      </c>
      <c r="Q12" s="75"/>
      <c r="R12" s="75" t="s">
        <v>667</v>
      </c>
      <c r="S12" s="77"/>
      <c r="T12" s="93"/>
      <c r="U12" s="398" t="s">
        <v>1198</v>
      </c>
    </row>
    <row r="13" spans="1:21" s="28" customFormat="1" ht="20.25" customHeight="1" x14ac:dyDescent="0.25">
      <c r="A13" s="75"/>
      <c r="B13" s="87"/>
      <c r="C13" s="86"/>
      <c r="D13" s="75"/>
      <c r="E13" s="75"/>
      <c r="F13" s="75"/>
      <c r="G13" s="75"/>
      <c r="H13" s="87" t="s">
        <v>32</v>
      </c>
      <c r="I13" s="75"/>
      <c r="J13" s="75">
        <v>2</v>
      </c>
      <c r="K13" s="75">
        <v>2</v>
      </c>
      <c r="L13" s="88">
        <v>4.8</v>
      </c>
      <c r="M13" s="87" t="s">
        <v>32</v>
      </c>
      <c r="N13" s="75" t="s">
        <v>33</v>
      </c>
      <c r="O13" s="75">
        <v>2</v>
      </c>
      <c r="P13" s="88">
        <v>4.8</v>
      </c>
      <c r="Q13" s="75"/>
      <c r="R13" s="75" t="s">
        <v>667</v>
      </c>
      <c r="S13" s="77"/>
      <c r="T13" s="75"/>
      <c r="U13" s="398" t="s">
        <v>1198</v>
      </c>
    </row>
    <row r="14" spans="1:21" s="28" customFormat="1" ht="20.25" customHeight="1" x14ac:dyDescent="0.25">
      <c r="A14" s="75"/>
      <c r="B14" s="87"/>
      <c r="C14" s="86"/>
      <c r="D14" s="75"/>
      <c r="E14" s="75"/>
      <c r="F14" s="75"/>
      <c r="G14" s="75"/>
      <c r="H14" s="87" t="s">
        <v>36</v>
      </c>
      <c r="I14" s="75"/>
      <c r="J14" s="75">
        <v>3</v>
      </c>
      <c r="K14" s="75">
        <v>3</v>
      </c>
      <c r="L14" s="88">
        <v>7.7</v>
      </c>
      <c r="M14" s="87" t="s">
        <v>37</v>
      </c>
      <c r="N14" s="75" t="s">
        <v>38</v>
      </c>
      <c r="O14" s="75">
        <v>2</v>
      </c>
      <c r="P14" s="88">
        <v>7.7</v>
      </c>
      <c r="Q14" s="75"/>
      <c r="R14" s="75" t="s">
        <v>667</v>
      </c>
      <c r="S14" s="77"/>
      <c r="T14" s="75"/>
      <c r="U14" s="398" t="s">
        <v>1198</v>
      </c>
    </row>
    <row r="15" spans="1:21" s="28" customFormat="1" ht="20.25" customHeight="1" x14ac:dyDescent="0.25">
      <c r="A15" s="75"/>
      <c r="B15" s="87"/>
      <c r="C15" s="86"/>
      <c r="D15" s="75"/>
      <c r="E15" s="75"/>
      <c r="F15" s="75"/>
      <c r="G15" s="75"/>
      <c r="H15" s="87" t="s">
        <v>39</v>
      </c>
      <c r="I15" s="75"/>
      <c r="J15" s="75">
        <v>3</v>
      </c>
      <c r="K15" s="75">
        <v>3</v>
      </c>
      <c r="L15" s="88">
        <v>5.2</v>
      </c>
      <c r="M15" s="87" t="s">
        <v>39</v>
      </c>
      <c r="N15" s="75" t="s">
        <v>40</v>
      </c>
      <c r="O15" s="75">
        <v>2</v>
      </c>
      <c r="P15" s="88">
        <v>5.2</v>
      </c>
      <c r="Q15" s="75"/>
      <c r="R15" s="75" t="s">
        <v>667</v>
      </c>
      <c r="S15" s="77"/>
      <c r="T15" s="75"/>
      <c r="U15" s="398" t="s">
        <v>1198</v>
      </c>
    </row>
    <row r="16" spans="1:21" s="28" customFormat="1" ht="20.25" customHeight="1" x14ac:dyDescent="0.25">
      <c r="A16" s="75"/>
      <c r="B16" s="87"/>
      <c r="C16" s="86"/>
      <c r="D16" s="75"/>
      <c r="E16" s="75"/>
      <c r="F16" s="75"/>
      <c r="G16" s="75"/>
      <c r="H16" s="87" t="s">
        <v>41</v>
      </c>
      <c r="I16" s="75"/>
      <c r="J16" s="75">
        <v>2</v>
      </c>
      <c r="K16" s="75">
        <v>2</v>
      </c>
      <c r="L16" s="88">
        <v>6.7</v>
      </c>
      <c r="M16" s="87" t="s">
        <v>41</v>
      </c>
      <c r="N16" s="75" t="s">
        <v>42</v>
      </c>
      <c r="O16" s="75">
        <v>2</v>
      </c>
      <c r="P16" s="88">
        <v>6.7</v>
      </c>
      <c r="Q16" s="75"/>
      <c r="R16" s="75" t="s">
        <v>667</v>
      </c>
      <c r="S16" s="77"/>
      <c r="T16" s="75"/>
      <c r="U16" s="398" t="s">
        <v>1198</v>
      </c>
    </row>
    <row r="17" spans="1:21" s="28" customFormat="1" ht="20.25" customHeight="1" x14ac:dyDescent="0.25">
      <c r="A17" s="75"/>
      <c r="B17" s="87"/>
      <c r="C17" s="86"/>
      <c r="D17" s="75"/>
      <c r="E17" s="75"/>
      <c r="F17" s="75"/>
      <c r="G17" s="75"/>
      <c r="H17" s="87" t="s">
        <v>43</v>
      </c>
      <c r="I17" s="75"/>
      <c r="J17" s="75">
        <v>2</v>
      </c>
      <c r="K17" s="75">
        <v>2</v>
      </c>
      <c r="L17" s="88">
        <v>7.2</v>
      </c>
      <c r="M17" s="87" t="s">
        <v>43</v>
      </c>
      <c r="N17" s="75" t="s">
        <v>44</v>
      </c>
      <c r="O17" s="75">
        <v>2</v>
      </c>
      <c r="P17" s="88">
        <v>7.2</v>
      </c>
      <c r="Q17" s="75"/>
      <c r="R17" s="75" t="s">
        <v>667</v>
      </c>
      <c r="S17" s="77"/>
      <c r="T17" s="75"/>
      <c r="U17" s="398" t="s">
        <v>1198</v>
      </c>
    </row>
    <row r="18" spans="1:21" s="28" customFormat="1" ht="20.25" customHeight="1" x14ac:dyDescent="0.25">
      <c r="A18" s="75"/>
      <c r="B18" s="87"/>
      <c r="C18" s="86"/>
      <c r="D18" s="75"/>
      <c r="E18" s="75"/>
      <c r="F18" s="75"/>
      <c r="G18" s="75"/>
      <c r="H18" s="87" t="s">
        <v>45</v>
      </c>
      <c r="I18" s="75"/>
      <c r="J18" s="75">
        <v>3</v>
      </c>
      <c r="K18" s="75">
        <v>3</v>
      </c>
      <c r="L18" s="88">
        <v>6.2</v>
      </c>
      <c r="M18" s="87" t="s">
        <v>46</v>
      </c>
      <c r="N18" s="75" t="s">
        <v>47</v>
      </c>
      <c r="O18" s="75">
        <v>3</v>
      </c>
      <c r="P18" s="88"/>
      <c r="Q18" s="75"/>
      <c r="R18" s="75" t="s">
        <v>667</v>
      </c>
      <c r="S18" s="77"/>
      <c r="T18" s="75"/>
      <c r="U18" s="398" t="s">
        <v>1198</v>
      </c>
    </row>
    <row r="19" spans="1:21" s="60" customFormat="1" ht="20.25" customHeight="1" x14ac:dyDescent="0.25">
      <c r="A19" s="80"/>
      <c r="B19" s="95"/>
      <c r="C19" s="94"/>
      <c r="D19" s="80"/>
      <c r="E19" s="80"/>
      <c r="F19" s="80"/>
      <c r="G19" s="80"/>
      <c r="H19" s="95" t="s">
        <v>48</v>
      </c>
      <c r="I19" s="80"/>
      <c r="J19" s="80">
        <v>2</v>
      </c>
      <c r="K19" s="80">
        <v>2</v>
      </c>
      <c r="L19" s="96">
        <v>8.6999999999999993</v>
      </c>
      <c r="M19" s="95" t="s">
        <v>49</v>
      </c>
      <c r="N19" s="80" t="s">
        <v>50</v>
      </c>
      <c r="O19" s="80">
        <v>2</v>
      </c>
      <c r="P19" s="96">
        <v>8.6999999999999993</v>
      </c>
      <c r="Q19" s="80"/>
      <c r="R19" s="80" t="s">
        <v>667</v>
      </c>
      <c r="S19" s="80"/>
      <c r="T19" s="80"/>
      <c r="U19" s="399" t="s">
        <v>1198</v>
      </c>
    </row>
    <row r="20" spans="1:21" s="28" customFormat="1" ht="20.25" customHeight="1" x14ac:dyDescent="0.25">
      <c r="A20" s="73">
        <v>2</v>
      </c>
      <c r="B20" s="91" t="s">
        <v>255</v>
      </c>
      <c r="C20" s="97">
        <v>34411</v>
      </c>
      <c r="D20" s="73" t="s">
        <v>256</v>
      </c>
      <c r="E20" s="73" t="e">
        <f>VLOOKUP(D20,#REF!,2,FALSE)</f>
        <v>#REF!</v>
      </c>
      <c r="F20" s="73" t="str">
        <f>VLOOKUP(D20,Sheet1!$D$3:$F$348,3,FALSE)</f>
        <v>ĐH</v>
      </c>
      <c r="G20" s="73" t="s">
        <v>1304</v>
      </c>
      <c r="H20" s="91" t="s">
        <v>257</v>
      </c>
      <c r="I20" s="73"/>
      <c r="J20" s="73">
        <v>3</v>
      </c>
      <c r="K20" s="73">
        <v>3</v>
      </c>
      <c r="L20" s="92">
        <v>6.6</v>
      </c>
      <c r="M20" s="91" t="s">
        <v>28</v>
      </c>
      <c r="N20" s="73" t="s">
        <v>29</v>
      </c>
      <c r="O20" s="73">
        <v>3</v>
      </c>
      <c r="P20" s="92">
        <v>6.4</v>
      </c>
      <c r="Q20" s="73"/>
      <c r="R20" s="73" t="s">
        <v>667</v>
      </c>
      <c r="S20" s="83">
        <f>SUMIFS($O$11:$O$342,$U$11:$U$342,U20)</f>
        <v>37</v>
      </c>
      <c r="T20" s="83" t="s">
        <v>677</v>
      </c>
      <c r="U20" s="398" t="s">
        <v>1199</v>
      </c>
    </row>
    <row r="21" spans="1:21" s="28" customFormat="1" ht="20.25" customHeight="1" x14ac:dyDescent="0.25">
      <c r="A21" s="75"/>
      <c r="B21" s="87"/>
      <c r="C21" s="86"/>
      <c r="D21" s="75"/>
      <c r="E21" s="75"/>
      <c r="F21" s="75"/>
      <c r="G21" s="75"/>
      <c r="H21" s="87" t="s">
        <v>258</v>
      </c>
      <c r="I21" s="75"/>
      <c r="J21" s="75">
        <v>2</v>
      </c>
      <c r="K21" s="75">
        <v>2</v>
      </c>
      <c r="L21" s="88">
        <v>6.1</v>
      </c>
      <c r="M21" s="87" t="s">
        <v>34</v>
      </c>
      <c r="N21" s="75" t="s">
        <v>35</v>
      </c>
      <c r="O21" s="75">
        <v>2</v>
      </c>
      <c r="P21" s="88">
        <v>6.4</v>
      </c>
      <c r="Q21" s="75"/>
      <c r="R21" s="75" t="s">
        <v>667</v>
      </c>
      <c r="S21" s="77"/>
      <c r="T21" s="73"/>
      <c r="U21" s="398" t="s">
        <v>1199</v>
      </c>
    </row>
    <row r="22" spans="1:21" s="28" customFormat="1" ht="20.25" customHeight="1" x14ac:dyDescent="0.25">
      <c r="A22" s="75"/>
      <c r="B22" s="87"/>
      <c r="C22" s="86"/>
      <c r="D22" s="75"/>
      <c r="E22" s="75"/>
      <c r="F22" s="75"/>
      <c r="G22" s="75"/>
      <c r="H22" s="87" t="s">
        <v>32</v>
      </c>
      <c r="I22" s="75"/>
      <c r="J22" s="75">
        <v>2</v>
      </c>
      <c r="K22" s="75">
        <v>2</v>
      </c>
      <c r="L22" s="88">
        <v>7.1</v>
      </c>
      <c r="M22" s="87" t="s">
        <v>32</v>
      </c>
      <c r="N22" s="75" t="s">
        <v>33</v>
      </c>
      <c r="O22" s="75">
        <v>2</v>
      </c>
      <c r="P22" s="88">
        <v>7.1</v>
      </c>
      <c r="Q22" s="75"/>
      <c r="R22" s="75" t="s">
        <v>667</v>
      </c>
      <c r="S22" s="77"/>
      <c r="T22" s="75"/>
      <c r="U22" s="398" t="s">
        <v>1199</v>
      </c>
    </row>
    <row r="23" spans="1:21" s="28" customFormat="1" ht="20.25" customHeight="1" x14ac:dyDescent="0.25">
      <c r="A23" s="75"/>
      <c r="B23" s="87"/>
      <c r="C23" s="86"/>
      <c r="D23" s="75"/>
      <c r="E23" s="75"/>
      <c r="F23" s="75"/>
      <c r="G23" s="75"/>
      <c r="H23" s="87" t="s">
        <v>220</v>
      </c>
      <c r="I23" s="75"/>
      <c r="J23" s="75">
        <v>3</v>
      </c>
      <c r="K23" s="75">
        <v>3</v>
      </c>
      <c r="L23" s="88">
        <v>7.4</v>
      </c>
      <c r="M23" s="87" t="s">
        <v>37</v>
      </c>
      <c r="N23" s="75" t="s">
        <v>38</v>
      </c>
      <c r="O23" s="75">
        <v>2</v>
      </c>
      <c r="P23" s="88">
        <v>7.4</v>
      </c>
      <c r="Q23" s="75"/>
      <c r="R23" s="75" t="s">
        <v>667</v>
      </c>
      <c r="S23" s="77"/>
      <c r="T23" s="75"/>
      <c r="U23" s="398" t="s">
        <v>1199</v>
      </c>
    </row>
    <row r="24" spans="1:21" s="28" customFormat="1" ht="20.25" customHeight="1" x14ac:dyDescent="0.25">
      <c r="A24" s="75"/>
      <c r="B24" s="87"/>
      <c r="C24" s="86"/>
      <c r="D24" s="75"/>
      <c r="E24" s="75"/>
      <c r="F24" s="75"/>
      <c r="G24" s="75"/>
      <c r="H24" s="87" t="s">
        <v>39</v>
      </c>
      <c r="I24" s="75"/>
      <c r="J24" s="75">
        <v>2</v>
      </c>
      <c r="K24" s="75">
        <v>2</v>
      </c>
      <c r="L24" s="88">
        <v>4.7</v>
      </c>
      <c r="M24" s="87" t="s">
        <v>39</v>
      </c>
      <c r="N24" s="75" t="s">
        <v>40</v>
      </c>
      <c r="O24" s="75">
        <v>2</v>
      </c>
      <c r="P24" s="88">
        <v>4.7</v>
      </c>
      <c r="Q24" s="75"/>
      <c r="R24" s="75" t="s">
        <v>667</v>
      </c>
      <c r="S24" s="77"/>
      <c r="T24" s="75"/>
      <c r="U24" s="398" t="s">
        <v>1199</v>
      </c>
    </row>
    <row r="25" spans="1:21" s="28" customFormat="1" ht="20.25" customHeight="1" x14ac:dyDescent="0.25">
      <c r="A25" s="75"/>
      <c r="B25" s="87"/>
      <c r="C25" s="86"/>
      <c r="D25" s="75"/>
      <c r="E25" s="75"/>
      <c r="F25" s="75"/>
      <c r="G25" s="75"/>
      <c r="H25" s="87" t="s">
        <v>41</v>
      </c>
      <c r="I25" s="75"/>
      <c r="J25" s="75">
        <v>2</v>
      </c>
      <c r="K25" s="75">
        <v>2</v>
      </c>
      <c r="L25" s="88">
        <v>4.4000000000000004</v>
      </c>
      <c r="M25" s="87" t="s">
        <v>41</v>
      </c>
      <c r="N25" s="75" t="s">
        <v>42</v>
      </c>
      <c r="O25" s="75">
        <v>2</v>
      </c>
      <c r="P25" s="88">
        <v>4.4000000000000004</v>
      </c>
      <c r="Q25" s="75"/>
      <c r="R25" s="75" t="s">
        <v>667</v>
      </c>
      <c r="S25" s="77"/>
      <c r="T25" s="75"/>
      <c r="U25" s="398" t="s">
        <v>1199</v>
      </c>
    </row>
    <row r="26" spans="1:21" s="28" customFormat="1" ht="20.25" customHeight="1" x14ac:dyDescent="0.25">
      <c r="A26" s="75"/>
      <c r="B26" s="87"/>
      <c r="C26" s="86"/>
      <c r="D26" s="75"/>
      <c r="E26" s="75"/>
      <c r="F26" s="75"/>
      <c r="G26" s="75"/>
      <c r="H26" s="87" t="s">
        <v>43</v>
      </c>
      <c r="I26" s="75"/>
      <c r="J26" s="75">
        <v>2</v>
      </c>
      <c r="K26" s="75">
        <v>2</v>
      </c>
      <c r="L26" s="88">
        <v>5.2</v>
      </c>
      <c r="M26" s="87" t="s">
        <v>43</v>
      </c>
      <c r="N26" s="75" t="s">
        <v>44</v>
      </c>
      <c r="O26" s="75">
        <v>2</v>
      </c>
      <c r="P26" s="88">
        <v>5.2</v>
      </c>
      <c r="Q26" s="75"/>
      <c r="R26" s="75" t="s">
        <v>667</v>
      </c>
      <c r="S26" s="77"/>
      <c r="T26" s="75"/>
      <c r="U26" s="398" t="s">
        <v>1199</v>
      </c>
    </row>
    <row r="27" spans="1:21" s="28" customFormat="1" ht="20.25" customHeight="1" x14ac:dyDescent="0.25">
      <c r="A27" s="75"/>
      <c r="B27" s="87"/>
      <c r="C27" s="86"/>
      <c r="D27" s="75"/>
      <c r="E27" s="75"/>
      <c r="F27" s="75"/>
      <c r="G27" s="75"/>
      <c r="H27" s="87" t="s">
        <v>45</v>
      </c>
      <c r="I27" s="75"/>
      <c r="J27" s="75">
        <v>3</v>
      </c>
      <c r="K27" s="75">
        <v>3</v>
      </c>
      <c r="L27" s="88">
        <v>5.4</v>
      </c>
      <c r="M27" s="87" t="s">
        <v>46</v>
      </c>
      <c r="N27" s="75" t="s">
        <v>47</v>
      </c>
      <c r="O27" s="75">
        <v>3</v>
      </c>
      <c r="P27" s="88"/>
      <c r="Q27" s="75"/>
      <c r="R27" s="75" t="s">
        <v>667</v>
      </c>
      <c r="S27" s="77"/>
      <c r="T27" s="75"/>
      <c r="U27" s="398" t="s">
        <v>1199</v>
      </c>
    </row>
    <row r="28" spans="1:21" s="28" customFormat="1" ht="20.25" customHeight="1" x14ac:dyDescent="0.25">
      <c r="A28" s="75"/>
      <c r="B28" s="87"/>
      <c r="C28" s="86"/>
      <c r="D28" s="75"/>
      <c r="E28" s="75"/>
      <c r="F28" s="75"/>
      <c r="G28" s="75"/>
      <c r="H28" s="87" t="s">
        <v>49</v>
      </c>
      <c r="I28" s="75"/>
      <c r="J28" s="75">
        <v>2</v>
      </c>
      <c r="K28" s="75">
        <v>2</v>
      </c>
      <c r="L28" s="88">
        <v>6.9</v>
      </c>
      <c r="M28" s="87" t="s">
        <v>49</v>
      </c>
      <c r="N28" s="75" t="s">
        <v>50</v>
      </c>
      <c r="O28" s="75">
        <v>2</v>
      </c>
      <c r="P28" s="88">
        <v>6.9</v>
      </c>
      <c r="Q28" s="75"/>
      <c r="R28" s="75" t="s">
        <v>667</v>
      </c>
      <c r="S28" s="77"/>
      <c r="T28" s="75"/>
      <c r="U28" s="398" t="s">
        <v>1199</v>
      </c>
    </row>
    <row r="29" spans="1:21" s="28" customFormat="1" ht="20.25" customHeight="1" x14ac:dyDescent="0.25">
      <c r="A29" s="75"/>
      <c r="B29" s="87"/>
      <c r="C29" s="86"/>
      <c r="D29" s="75"/>
      <c r="E29" s="75"/>
      <c r="F29" s="75"/>
      <c r="G29" s="75"/>
      <c r="H29" s="87" t="s">
        <v>51</v>
      </c>
      <c r="I29" s="75"/>
      <c r="J29" s="75">
        <v>3</v>
      </c>
      <c r="K29" s="75">
        <v>3</v>
      </c>
      <c r="L29" s="88">
        <v>7.7</v>
      </c>
      <c r="M29" s="87" t="s">
        <v>51</v>
      </c>
      <c r="N29" s="75" t="s">
        <v>52</v>
      </c>
      <c r="O29" s="75">
        <v>3</v>
      </c>
      <c r="P29" s="88">
        <v>7.7</v>
      </c>
      <c r="Q29" s="75"/>
      <c r="R29" s="75" t="s">
        <v>667</v>
      </c>
      <c r="S29" s="77"/>
      <c r="T29" s="75"/>
      <c r="U29" s="398" t="s">
        <v>1199</v>
      </c>
    </row>
    <row r="30" spans="1:21" s="28" customFormat="1" ht="20.25" customHeight="1" x14ac:dyDescent="0.25">
      <c r="A30" s="75"/>
      <c r="B30" s="87"/>
      <c r="C30" s="86"/>
      <c r="D30" s="75"/>
      <c r="E30" s="75"/>
      <c r="F30" s="75"/>
      <c r="G30" s="75"/>
      <c r="H30" s="87" t="s">
        <v>53</v>
      </c>
      <c r="I30" s="75"/>
      <c r="J30" s="75">
        <v>3</v>
      </c>
      <c r="K30" s="75">
        <v>3</v>
      </c>
      <c r="L30" s="88">
        <v>7.2</v>
      </c>
      <c r="M30" s="87" t="s">
        <v>53</v>
      </c>
      <c r="N30" s="75" t="s">
        <v>54</v>
      </c>
      <c r="O30" s="75">
        <v>3</v>
      </c>
      <c r="P30" s="88">
        <v>7.2</v>
      </c>
      <c r="Q30" s="75"/>
      <c r="R30" s="75" t="s">
        <v>667</v>
      </c>
      <c r="S30" s="77"/>
      <c r="T30" s="75"/>
      <c r="U30" s="398" t="s">
        <v>1199</v>
      </c>
    </row>
    <row r="31" spans="1:21" s="28" customFormat="1" ht="20.25" customHeight="1" x14ac:dyDescent="0.25">
      <c r="A31" s="75"/>
      <c r="B31" s="87"/>
      <c r="C31" s="86"/>
      <c r="D31" s="75"/>
      <c r="E31" s="75"/>
      <c r="F31" s="75"/>
      <c r="G31" s="75"/>
      <c r="H31" s="87" t="s">
        <v>259</v>
      </c>
      <c r="I31" s="75"/>
      <c r="J31" s="75">
        <v>2</v>
      </c>
      <c r="K31" s="75"/>
      <c r="L31" s="88">
        <v>5.5</v>
      </c>
      <c r="M31" s="87" t="s">
        <v>71</v>
      </c>
      <c r="N31" s="75" t="s">
        <v>72</v>
      </c>
      <c r="O31" s="75">
        <v>2</v>
      </c>
      <c r="P31" s="88"/>
      <c r="Q31" s="75"/>
      <c r="R31" s="75"/>
      <c r="S31" s="77"/>
      <c r="T31" s="75" t="s">
        <v>668</v>
      </c>
      <c r="U31" s="398"/>
    </row>
    <row r="32" spans="1:21" s="28" customFormat="1" ht="20.25" customHeight="1" x14ac:dyDescent="0.25">
      <c r="A32" s="75"/>
      <c r="B32" s="87"/>
      <c r="C32" s="86"/>
      <c r="D32" s="75"/>
      <c r="E32" s="75"/>
      <c r="F32" s="75"/>
      <c r="G32" s="75"/>
      <c r="H32" s="87" t="s">
        <v>75</v>
      </c>
      <c r="I32" s="75"/>
      <c r="J32" s="75">
        <v>3</v>
      </c>
      <c r="K32" s="75">
        <v>3</v>
      </c>
      <c r="L32" s="88">
        <v>8.1</v>
      </c>
      <c r="M32" s="87" t="s">
        <v>75</v>
      </c>
      <c r="N32" s="75" t="s">
        <v>76</v>
      </c>
      <c r="O32" s="75">
        <v>3</v>
      </c>
      <c r="P32" s="88">
        <v>8.1</v>
      </c>
      <c r="Q32" s="75"/>
      <c r="R32" s="75" t="s">
        <v>667</v>
      </c>
      <c r="S32" s="77"/>
      <c r="T32" s="75"/>
      <c r="U32" s="398" t="s">
        <v>1199</v>
      </c>
    </row>
    <row r="33" spans="1:21" s="28" customFormat="1" ht="20.25" customHeight="1" x14ac:dyDescent="0.25">
      <c r="A33" s="75"/>
      <c r="B33" s="87"/>
      <c r="C33" s="86"/>
      <c r="D33" s="75"/>
      <c r="E33" s="75"/>
      <c r="F33" s="75"/>
      <c r="G33" s="75"/>
      <c r="H33" s="87" t="s">
        <v>83</v>
      </c>
      <c r="I33" s="75"/>
      <c r="J33" s="75">
        <v>3</v>
      </c>
      <c r="K33" s="75">
        <v>3</v>
      </c>
      <c r="L33" s="88">
        <v>6.1</v>
      </c>
      <c r="M33" s="87" t="s">
        <v>83</v>
      </c>
      <c r="N33" s="75" t="s">
        <v>84</v>
      </c>
      <c r="O33" s="75">
        <v>3</v>
      </c>
      <c r="P33" s="88">
        <v>6.1</v>
      </c>
      <c r="Q33" s="75"/>
      <c r="R33" s="75" t="s">
        <v>667</v>
      </c>
      <c r="S33" s="77"/>
      <c r="T33" s="75"/>
      <c r="U33" s="398" t="s">
        <v>1199</v>
      </c>
    </row>
    <row r="34" spans="1:21" s="28" customFormat="1" ht="20.25" customHeight="1" x14ac:dyDescent="0.25">
      <c r="A34" s="75"/>
      <c r="B34" s="87"/>
      <c r="C34" s="86"/>
      <c r="D34" s="75"/>
      <c r="E34" s="75"/>
      <c r="F34" s="75"/>
      <c r="G34" s="75"/>
      <c r="H34" s="87" t="s">
        <v>85</v>
      </c>
      <c r="I34" s="75"/>
      <c r="J34" s="75">
        <v>2</v>
      </c>
      <c r="K34" s="75">
        <v>2</v>
      </c>
      <c r="L34" s="88">
        <v>7.1</v>
      </c>
      <c r="M34" s="87" t="s">
        <v>85</v>
      </c>
      <c r="N34" s="75" t="s">
        <v>86</v>
      </c>
      <c r="O34" s="75">
        <v>2</v>
      </c>
      <c r="P34" s="88">
        <v>7.1</v>
      </c>
      <c r="Q34" s="75"/>
      <c r="R34" s="75" t="s">
        <v>667</v>
      </c>
      <c r="S34" s="77"/>
      <c r="T34" s="75"/>
      <c r="U34" s="398" t="s">
        <v>1199</v>
      </c>
    </row>
    <row r="35" spans="1:21" s="28" customFormat="1" ht="20.25" customHeight="1" x14ac:dyDescent="0.25">
      <c r="A35" s="75"/>
      <c r="B35" s="87"/>
      <c r="C35" s="86"/>
      <c r="D35" s="75"/>
      <c r="E35" s="75"/>
      <c r="F35" s="75"/>
      <c r="G35" s="75"/>
      <c r="H35" s="87" t="s">
        <v>87</v>
      </c>
      <c r="I35" s="75"/>
      <c r="J35" s="75">
        <v>3</v>
      </c>
      <c r="K35" s="75">
        <v>3</v>
      </c>
      <c r="L35" s="88">
        <v>7.1</v>
      </c>
      <c r="M35" s="87" t="s">
        <v>87</v>
      </c>
      <c r="N35" s="75" t="s">
        <v>88</v>
      </c>
      <c r="O35" s="75">
        <v>3</v>
      </c>
      <c r="P35" s="88">
        <v>7.1</v>
      </c>
      <c r="Q35" s="75"/>
      <c r="R35" s="75" t="s">
        <v>667</v>
      </c>
      <c r="S35" s="77"/>
      <c r="T35" s="75"/>
      <c r="U35" s="398" t="s">
        <v>1199</v>
      </c>
    </row>
    <row r="36" spans="1:21" s="28" customFormat="1" ht="20.25" customHeight="1" x14ac:dyDescent="0.25">
      <c r="A36" s="75"/>
      <c r="B36" s="87"/>
      <c r="C36" s="86"/>
      <c r="D36" s="75"/>
      <c r="E36" s="75"/>
      <c r="F36" s="80"/>
      <c r="G36" s="75"/>
      <c r="H36" s="87" t="s">
        <v>149</v>
      </c>
      <c r="I36" s="75"/>
      <c r="J36" s="75">
        <v>3</v>
      </c>
      <c r="K36" s="75"/>
      <c r="L36" s="88">
        <v>7.8</v>
      </c>
      <c r="M36" s="87" t="s">
        <v>111</v>
      </c>
      <c r="N36" s="75" t="s">
        <v>112</v>
      </c>
      <c r="O36" s="75">
        <v>3</v>
      </c>
      <c r="P36" s="88"/>
      <c r="Q36" s="75"/>
      <c r="R36" s="75"/>
      <c r="S36" s="77"/>
      <c r="T36" s="75" t="s">
        <v>668</v>
      </c>
      <c r="U36" s="398"/>
    </row>
    <row r="37" spans="1:21" s="28" customFormat="1" ht="20.25" customHeight="1" x14ac:dyDescent="0.25">
      <c r="A37" s="73">
        <v>3</v>
      </c>
      <c r="B37" s="91" t="s">
        <v>260</v>
      </c>
      <c r="C37" s="97">
        <v>27086</v>
      </c>
      <c r="D37" s="73" t="s">
        <v>261</v>
      </c>
      <c r="E37" s="73" t="e">
        <f>VLOOKUP(D37,#REF!,2,FALSE)</f>
        <v>#REF!</v>
      </c>
      <c r="F37" s="73" t="str">
        <f>VLOOKUP(D37,Sheet1!$D$3:$F$348,3,FALSE)</f>
        <v>ĐH</v>
      </c>
      <c r="G37" s="73" t="s">
        <v>1317</v>
      </c>
      <c r="H37" s="91" t="s">
        <v>879</v>
      </c>
      <c r="I37" s="73">
        <v>45</v>
      </c>
      <c r="J37" s="73"/>
      <c r="K37" s="73">
        <v>2</v>
      </c>
      <c r="L37" s="92">
        <v>6</v>
      </c>
      <c r="M37" s="99" t="s">
        <v>28</v>
      </c>
      <c r="N37" s="83" t="s">
        <v>29</v>
      </c>
      <c r="O37" s="83">
        <v>3</v>
      </c>
      <c r="P37" s="100">
        <v>6</v>
      </c>
      <c r="Q37" s="83"/>
      <c r="R37" s="83" t="s">
        <v>667</v>
      </c>
      <c r="S37" s="77">
        <f>SUMIFS($O$11:$O$342,$U$11:$U$342,U37)</f>
        <v>15</v>
      </c>
      <c r="T37" s="83" t="s">
        <v>677</v>
      </c>
      <c r="U37" s="398" t="s">
        <v>1200</v>
      </c>
    </row>
    <row r="38" spans="1:21" s="28" customFormat="1" ht="20.25" customHeight="1" x14ac:dyDescent="0.25">
      <c r="A38" s="75"/>
      <c r="B38" s="87"/>
      <c r="C38" s="86"/>
      <c r="D38" s="75"/>
      <c r="E38" s="75"/>
      <c r="F38" s="75"/>
      <c r="G38" s="75"/>
      <c r="H38" s="87" t="s">
        <v>28</v>
      </c>
      <c r="I38" s="75">
        <v>45</v>
      </c>
      <c r="J38" s="75"/>
      <c r="K38" s="75">
        <v>2</v>
      </c>
      <c r="L38" s="88">
        <v>6</v>
      </c>
      <c r="M38" s="91"/>
      <c r="N38" s="73"/>
      <c r="O38" s="73"/>
      <c r="P38" s="92"/>
      <c r="Q38" s="73"/>
      <c r="R38" s="73"/>
      <c r="S38" s="73"/>
      <c r="T38" s="73"/>
      <c r="U38" s="398"/>
    </row>
    <row r="39" spans="1:21" s="28" customFormat="1" ht="20.25" customHeight="1" x14ac:dyDescent="0.25">
      <c r="A39" s="75"/>
      <c r="B39" s="87"/>
      <c r="C39" s="86"/>
      <c r="D39" s="75"/>
      <c r="E39" s="75"/>
      <c r="F39" s="75"/>
      <c r="G39" s="75"/>
      <c r="H39" s="87" t="s">
        <v>30</v>
      </c>
      <c r="I39" s="75">
        <v>45</v>
      </c>
      <c r="J39" s="75"/>
      <c r="K39" s="75">
        <v>2</v>
      </c>
      <c r="L39" s="88">
        <v>6</v>
      </c>
      <c r="M39" s="87" t="s">
        <v>30</v>
      </c>
      <c r="N39" s="75" t="s">
        <v>31</v>
      </c>
      <c r="O39" s="75">
        <v>2</v>
      </c>
      <c r="P39" s="88">
        <v>6</v>
      </c>
      <c r="Q39" s="75"/>
      <c r="R39" s="75" t="s">
        <v>667</v>
      </c>
      <c r="S39" s="77"/>
      <c r="T39" s="75"/>
      <c r="U39" s="398" t="s">
        <v>1200</v>
      </c>
    </row>
    <row r="40" spans="1:21" s="28" customFormat="1" ht="20.25" customHeight="1" x14ac:dyDescent="0.25">
      <c r="A40" s="75"/>
      <c r="B40" s="87"/>
      <c r="C40" s="86"/>
      <c r="D40" s="75"/>
      <c r="E40" s="75"/>
      <c r="F40" s="75"/>
      <c r="G40" s="75"/>
      <c r="H40" s="87" t="s">
        <v>34</v>
      </c>
      <c r="I40" s="75">
        <v>60</v>
      </c>
      <c r="J40" s="75"/>
      <c r="K40" s="75">
        <v>3</v>
      </c>
      <c r="L40" s="88">
        <v>5</v>
      </c>
      <c r="M40" s="87" t="s">
        <v>34</v>
      </c>
      <c r="N40" s="75" t="s">
        <v>35</v>
      </c>
      <c r="O40" s="75">
        <v>2</v>
      </c>
      <c r="P40" s="88">
        <v>5</v>
      </c>
      <c r="Q40" s="75"/>
      <c r="R40" s="75" t="s">
        <v>667</v>
      </c>
      <c r="S40" s="77"/>
      <c r="T40" s="75"/>
      <c r="U40" s="398" t="s">
        <v>1200</v>
      </c>
    </row>
    <row r="41" spans="1:21" s="28" customFormat="1" ht="20.25" customHeight="1" x14ac:dyDescent="0.25">
      <c r="A41" s="75"/>
      <c r="B41" s="87"/>
      <c r="C41" s="86"/>
      <c r="D41" s="75"/>
      <c r="E41" s="75"/>
      <c r="F41" s="75"/>
      <c r="G41" s="75"/>
      <c r="H41" s="87" t="s">
        <v>37</v>
      </c>
      <c r="I41" s="75">
        <v>45</v>
      </c>
      <c r="J41" s="75"/>
      <c r="K41" s="75">
        <v>2</v>
      </c>
      <c r="L41" s="88">
        <v>6</v>
      </c>
      <c r="M41" s="87" t="s">
        <v>37</v>
      </c>
      <c r="N41" s="75" t="s">
        <v>38</v>
      </c>
      <c r="O41" s="75">
        <v>2</v>
      </c>
      <c r="P41" s="88">
        <v>6</v>
      </c>
      <c r="Q41" s="75"/>
      <c r="R41" s="75" t="s">
        <v>667</v>
      </c>
      <c r="S41" s="77"/>
      <c r="T41" s="75"/>
      <c r="U41" s="398" t="s">
        <v>1200</v>
      </c>
    </row>
    <row r="42" spans="1:21" s="28" customFormat="1" ht="20.25" customHeight="1" x14ac:dyDescent="0.25">
      <c r="A42" s="75"/>
      <c r="B42" s="87"/>
      <c r="C42" s="86"/>
      <c r="D42" s="75"/>
      <c r="E42" s="75"/>
      <c r="F42" s="75"/>
      <c r="G42" s="75"/>
      <c r="H42" s="87" t="s">
        <v>45</v>
      </c>
      <c r="I42" s="75">
        <v>60</v>
      </c>
      <c r="J42" s="75"/>
      <c r="K42" s="75">
        <v>3</v>
      </c>
      <c r="L42" s="88">
        <v>6</v>
      </c>
      <c r="M42" s="87" t="s">
        <v>46</v>
      </c>
      <c r="N42" s="75" t="s">
        <v>47</v>
      </c>
      <c r="O42" s="75">
        <v>3</v>
      </c>
      <c r="P42" s="88"/>
      <c r="Q42" s="75"/>
      <c r="R42" s="75" t="s">
        <v>667</v>
      </c>
      <c r="S42" s="77"/>
      <c r="T42" s="75"/>
      <c r="U42" s="398" t="s">
        <v>1200</v>
      </c>
    </row>
    <row r="43" spans="1:21" s="28" customFormat="1" ht="20.25" customHeight="1" x14ac:dyDescent="0.25">
      <c r="A43" s="75"/>
      <c r="B43" s="87"/>
      <c r="C43" s="86"/>
      <c r="D43" s="75"/>
      <c r="E43" s="75"/>
      <c r="F43" s="75"/>
      <c r="G43" s="75"/>
      <c r="H43" s="87" t="s">
        <v>139</v>
      </c>
      <c r="I43" s="75">
        <v>90</v>
      </c>
      <c r="J43" s="75"/>
      <c r="K43" s="75" t="s">
        <v>682</v>
      </c>
      <c r="L43" s="88">
        <v>7</v>
      </c>
      <c r="M43" s="87" t="s">
        <v>51</v>
      </c>
      <c r="N43" s="75" t="s">
        <v>52</v>
      </c>
      <c r="O43" s="75">
        <v>3</v>
      </c>
      <c r="P43" s="88">
        <v>7</v>
      </c>
      <c r="Q43" s="75"/>
      <c r="R43" s="75" t="s">
        <v>667</v>
      </c>
      <c r="S43" s="77"/>
      <c r="T43" s="75"/>
      <c r="U43" s="398" t="s">
        <v>1200</v>
      </c>
    </row>
    <row r="44" spans="1:21" s="28" customFormat="1" ht="20.25" customHeight="1" x14ac:dyDescent="0.25">
      <c r="A44" s="75"/>
      <c r="B44" s="87"/>
      <c r="C44" s="86"/>
      <c r="D44" s="75"/>
      <c r="E44" s="75"/>
      <c r="F44" s="75"/>
      <c r="G44" s="75"/>
      <c r="H44" s="87" t="s">
        <v>262</v>
      </c>
      <c r="I44" s="75">
        <v>60</v>
      </c>
      <c r="J44" s="75"/>
      <c r="K44" s="75"/>
      <c r="L44" s="88">
        <v>5</v>
      </c>
      <c r="M44" s="87" t="s">
        <v>53</v>
      </c>
      <c r="N44" s="75" t="s">
        <v>54</v>
      </c>
      <c r="O44" s="75">
        <v>3</v>
      </c>
      <c r="P44" s="88"/>
      <c r="Q44" s="75"/>
      <c r="R44" s="75"/>
      <c r="S44" s="77"/>
      <c r="T44" s="75" t="s">
        <v>668</v>
      </c>
      <c r="U44" s="398"/>
    </row>
    <row r="45" spans="1:21" s="28" customFormat="1" ht="20.25" customHeight="1" x14ac:dyDescent="0.25">
      <c r="A45" s="75"/>
      <c r="B45" s="87"/>
      <c r="C45" s="86"/>
      <c r="D45" s="75"/>
      <c r="E45" s="75"/>
      <c r="F45" s="75"/>
      <c r="G45" s="75"/>
      <c r="H45" s="87" t="s">
        <v>263</v>
      </c>
      <c r="I45" s="75">
        <v>75</v>
      </c>
      <c r="J45" s="75"/>
      <c r="K45" s="75"/>
      <c r="L45" s="88">
        <v>7</v>
      </c>
      <c r="M45" s="87" t="s">
        <v>57</v>
      </c>
      <c r="N45" s="75" t="s">
        <v>58</v>
      </c>
      <c r="O45" s="75">
        <v>2</v>
      </c>
      <c r="P45" s="88"/>
      <c r="Q45" s="75"/>
      <c r="R45" s="75"/>
      <c r="S45" s="77"/>
      <c r="T45" s="75" t="s">
        <v>668</v>
      </c>
      <c r="U45" s="398"/>
    </row>
    <row r="46" spans="1:21" s="28" customFormat="1" ht="20.25" customHeight="1" x14ac:dyDescent="0.25">
      <c r="A46" s="75"/>
      <c r="B46" s="87"/>
      <c r="C46" s="86"/>
      <c r="D46" s="75"/>
      <c r="E46" s="75"/>
      <c r="F46" s="75"/>
      <c r="G46" s="75"/>
      <c r="H46" s="87" t="s">
        <v>264</v>
      </c>
      <c r="I46" s="75">
        <v>45</v>
      </c>
      <c r="J46" s="75"/>
      <c r="K46" s="75"/>
      <c r="L46" s="88">
        <v>6</v>
      </c>
      <c r="M46" s="87" t="s">
        <v>79</v>
      </c>
      <c r="N46" s="75" t="s">
        <v>80</v>
      </c>
      <c r="O46" s="75">
        <v>3</v>
      </c>
      <c r="P46" s="88"/>
      <c r="Q46" s="75"/>
      <c r="R46" s="75"/>
      <c r="S46" s="77"/>
      <c r="T46" s="75" t="s">
        <v>668</v>
      </c>
      <c r="U46" s="398"/>
    </row>
    <row r="47" spans="1:21" s="28" customFormat="1" ht="20.25" customHeight="1" x14ac:dyDescent="0.25">
      <c r="A47" s="75"/>
      <c r="B47" s="87"/>
      <c r="C47" s="86"/>
      <c r="D47" s="75"/>
      <c r="E47" s="75"/>
      <c r="F47" s="75"/>
      <c r="G47" s="75"/>
      <c r="H47" s="87" t="s">
        <v>216</v>
      </c>
      <c r="I47" s="75">
        <v>45</v>
      </c>
      <c r="J47" s="75"/>
      <c r="K47" s="75">
        <v>2</v>
      </c>
      <c r="L47" s="88">
        <v>6</v>
      </c>
      <c r="M47" s="87" t="s">
        <v>91</v>
      </c>
      <c r="N47" s="75" t="s">
        <v>92</v>
      </c>
      <c r="O47" s="75">
        <v>3</v>
      </c>
      <c r="P47" s="88"/>
      <c r="Q47" s="75"/>
      <c r="R47" s="75"/>
      <c r="S47" s="77"/>
      <c r="T47" s="75" t="s">
        <v>670</v>
      </c>
      <c r="U47" s="398"/>
    </row>
    <row r="48" spans="1:21" s="28" customFormat="1" ht="20.25" customHeight="1" x14ac:dyDescent="0.25">
      <c r="A48" s="75"/>
      <c r="B48" s="87"/>
      <c r="C48" s="86"/>
      <c r="D48" s="75"/>
      <c r="E48" s="75"/>
      <c r="F48" s="75"/>
      <c r="G48" s="75"/>
      <c r="H48" s="87" t="s">
        <v>265</v>
      </c>
      <c r="I48" s="75">
        <v>45</v>
      </c>
      <c r="J48" s="75"/>
      <c r="K48" s="75"/>
      <c r="L48" s="88">
        <v>6</v>
      </c>
      <c r="M48" s="87" t="s">
        <v>115</v>
      </c>
      <c r="N48" s="75" t="s">
        <v>116</v>
      </c>
      <c r="O48" s="75">
        <v>3</v>
      </c>
      <c r="P48" s="88"/>
      <c r="Q48" s="75"/>
      <c r="R48" s="75"/>
      <c r="S48" s="77"/>
      <c r="T48" s="75" t="s">
        <v>668</v>
      </c>
      <c r="U48" s="398"/>
    </row>
    <row r="49" spans="1:21" s="60" customFormat="1" ht="20.25" customHeight="1" x14ac:dyDescent="0.25">
      <c r="A49" s="80"/>
      <c r="B49" s="95"/>
      <c r="C49" s="94"/>
      <c r="D49" s="80"/>
      <c r="E49" s="80"/>
      <c r="F49" s="80"/>
      <c r="G49" s="80"/>
      <c r="H49" s="95" t="s">
        <v>117</v>
      </c>
      <c r="I49" s="80">
        <v>30</v>
      </c>
      <c r="J49" s="80"/>
      <c r="K49" s="80">
        <v>1</v>
      </c>
      <c r="L49" s="96">
        <v>6</v>
      </c>
      <c r="M49" s="95" t="s">
        <v>117</v>
      </c>
      <c r="N49" s="80" t="s">
        <v>118</v>
      </c>
      <c r="O49" s="80">
        <v>3</v>
      </c>
      <c r="P49" s="96"/>
      <c r="Q49" s="80"/>
      <c r="R49" s="80"/>
      <c r="S49" s="80"/>
      <c r="T49" s="80" t="s">
        <v>670</v>
      </c>
      <c r="U49" s="399"/>
    </row>
    <row r="50" spans="1:21" s="28" customFormat="1" ht="20.25" customHeight="1" x14ac:dyDescent="0.25">
      <c r="A50" s="73">
        <v>4</v>
      </c>
      <c r="B50" s="91" t="s">
        <v>332</v>
      </c>
      <c r="C50" s="97">
        <v>33031</v>
      </c>
      <c r="D50" s="73" t="s">
        <v>333</v>
      </c>
      <c r="E50" s="73" t="e">
        <f>VLOOKUP(D50,#REF!,2,FALSE)</f>
        <v>#REF!</v>
      </c>
      <c r="F50" s="73" t="str">
        <f>VLOOKUP(D50,Sheet1!$D$3:$F$348,3,FALSE)</f>
        <v>ĐH</v>
      </c>
      <c r="G50" s="73" t="s">
        <v>1318</v>
      </c>
      <c r="H50" s="91" t="s">
        <v>334</v>
      </c>
      <c r="I50" s="73"/>
      <c r="J50" s="73">
        <v>3</v>
      </c>
      <c r="K50" s="73">
        <v>3</v>
      </c>
      <c r="L50" s="92">
        <v>6</v>
      </c>
      <c r="M50" s="91" t="s">
        <v>28</v>
      </c>
      <c r="N50" s="73" t="s">
        <v>29</v>
      </c>
      <c r="O50" s="73">
        <v>3</v>
      </c>
      <c r="P50" s="92">
        <v>5.5</v>
      </c>
      <c r="Q50" s="73"/>
      <c r="R50" s="73" t="s">
        <v>667</v>
      </c>
      <c r="S50" s="83">
        <f>SUMIFS($O$11:$O$342,$U$11:$U$342,U50)</f>
        <v>12</v>
      </c>
      <c r="T50" s="83" t="s">
        <v>677</v>
      </c>
      <c r="U50" s="398" t="s">
        <v>1201</v>
      </c>
    </row>
    <row r="51" spans="1:21" s="28" customFormat="1" ht="20.25" customHeight="1" x14ac:dyDescent="0.25">
      <c r="A51" s="75"/>
      <c r="B51" s="87"/>
      <c r="C51" s="86"/>
      <c r="D51" s="75"/>
      <c r="E51" s="75"/>
      <c r="F51" s="75"/>
      <c r="G51" s="75"/>
      <c r="H51" s="87" t="s">
        <v>336</v>
      </c>
      <c r="I51" s="75"/>
      <c r="J51" s="75">
        <v>2</v>
      </c>
      <c r="K51" s="75">
        <v>2</v>
      </c>
      <c r="L51" s="88">
        <v>5</v>
      </c>
      <c r="M51" s="87" t="s">
        <v>34</v>
      </c>
      <c r="N51" s="75" t="s">
        <v>35</v>
      </c>
      <c r="O51" s="75">
        <v>2</v>
      </c>
      <c r="P51" s="88">
        <v>5.5</v>
      </c>
      <c r="Q51" s="75"/>
      <c r="R51" s="75" t="s">
        <v>667</v>
      </c>
      <c r="S51" s="77"/>
      <c r="T51" s="73"/>
      <c r="U51" s="398" t="s">
        <v>1201</v>
      </c>
    </row>
    <row r="52" spans="1:21" s="28" customFormat="1" ht="20.25" customHeight="1" x14ac:dyDescent="0.25">
      <c r="A52" s="75"/>
      <c r="B52" s="87"/>
      <c r="C52" s="86"/>
      <c r="D52" s="75"/>
      <c r="E52" s="75"/>
      <c r="F52" s="75"/>
      <c r="G52" s="75"/>
      <c r="H52" s="87" t="s">
        <v>335</v>
      </c>
      <c r="I52" s="75"/>
      <c r="J52" s="75">
        <v>2</v>
      </c>
      <c r="K52" s="75"/>
      <c r="L52" s="88">
        <v>8</v>
      </c>
      <c r="M52" s="87" t="s">
        <v>30</v>
      </c>
      <c r="N52" s="75" t="s">
        <v>31</v>
      </c>
      <c r="O52" s="75">
        <v>2</v>
      </c>
      <c r="P52" s="88"/>
      <c r="Q52" s="75"/>
      <c r="R52" s="75"/>
      <c r="S52" s="77"/>
      <c r="T52" s="75" t="s">
        <v>668</v>
      </c>
      <c r="U52" s="398"/>
    </row>
    <row r="53" spans="1:21" s="28" customFormat="1" ht="20.25" customHeight="1" x14ac:dyDescent="0.25">
      <c r="A53" s="75"/>
      <c r="B53" s="87"/>
      <c r="C53" s="86"/>
      <c r="D53" s="75"/>
      <c r="E53" s="75"/>
      <c r="F53" s="75"/>
      <c r="G53" s="75"/>
      <c r="H53" s="87" t="s">
        <v>32</v>
      </c>
      <c r="I53" s="75"/>
      <c r="J53" s="75">
        <v>2</v>
      </c>
      <c r="K53" s="75">
        <v>2</v>
      </c>
      <c r="L53" s="88">
        <v>6</v>
      </c>
      <c r="M53" s="87" t="s">
        <v>32</v>
      </c>
      <c r="N53" s="75" t="s">
        <v>33</v>
      </c>
      <c r="O53" s="75">
        <v>2</v>
      </c>
      <c r="P53" s="88">
        <v>6</v>
      </c>
      <c r="Q53" s="75"/>
      <c r="R53" s="75" t="s">
        <v>667</v>
      </c>
      <c r="S53" s="77"/>
      <c r="T53" s="75"/>
      <c r="U53" s="398" t="s">
        <v>1201</v>
      </c>
    </row>
    <row r="54" spans="1:21" s="28" customFormat="1" ht="20.25" customHeight="1" x14ac:dyDescent="0.25">
      <c r="A54" s="75"/>
      <c r="B54" s="87"/>
      <c r="C54" s="86"/>
      <c r="D54" s="75"/>
      <c r="E54" s="75"/>
      <c r="F54" s="75"/>
      <c r="G54" s="75"/>
      <c r="H54" s="87" t="s">
        <v>220</v>
      </c>
      <c r="I54" s="75"/>
      <c r="J54" s="75">
        <v>3</v>
      </c>
      <c r="K54" s="75">
        <v>3</v>
      </c>
      <c r="L54" s="88">
        <v>7</v>
      </c>
      <c r="M54" s="87" t="s">
        <v>37</v>
      </c>
      <c r="N54" s="75" t="s">
        <v>38</v>
      </c>
      <c r="O54" s="75">
        <v>2</v>
      </c>
      <c r="P54" s="88">
        <v>7</v>
      </c>
      <c r="Q54" s="75"/>
      <c r="R54" s="75" t="s">
        <v>667</v>
      </c>
      <c r="S54" s="77"/>
      <c r="T54" s="75"/>
      <c r="U54" s="398" t="s">
        <v>1201</v>
      </c>
    </row>
    <row r="55" spans="1:21" s="60" customFormat="1" ht="20.25" customHeight="1" x14ac:dyDescent="0.25">
      <c r="A55" s="80"/>
      <c r="B55" s="95"/>
      <c r="C55" s="94"/>
      <c r="D55" s="80"/>
      <c r="E55" s="80"/>
      <c r="F55" s="80"/>
      <c r="G55" s="80"/>
      <c r="H55" s="95" t="s">
        <v>337</v>
      </c>
      <c r="I55" s="80"/>
      <c r="J55" s="80">
        <v>5</v>
      </c>
      <c r="K55" s="80">
        <v>5</v>
      </c>
      <c r="L55" s="96">
        <v>4</v>
      </c>
      <c r="M55" s="95" t="s">
        <v>46</v>
      </c>
      <c r="N55" s="80" t="s">
        <v>47</v>
      </c>
      <c r="O55" s="80">
        <v>3</v>
      </c>
      <c r="P55" s="96"/>
      <c r="Q55" s="80"/>
      <c r="R55" s="80" t="s">
        <v>667</v>
      </c>
      <c r="S55" s="80"/>
      <c r="T55" s="80"/>
      <c r="U55" s="399" t="s">
        <v>1201</v>
      </c>
    </row>
    <row r="56" spans="1:21" s="28" customFormat="1" ht="20.25" customHeight="1" x14ac:dyDescent="0.25">
      <c r="A56" s="73">
        <v>5</v>
      </c>
      <c r="B56" s="91" t="s">
        <v>443</v>
      </c>
      <c r="C56" s="97">
        <v>34460</v>
      </c>
      <c r="D56" s="73" t="s">
        <v>444</v>
      </c>
      <c r="E56" s="73" t="e">
        <f>VLOOKUP(D56,#REF!,2,FALSE)</f>
        <v>#REF!</v>
      </c>
      <c r="F56" s="73" t="str">
        <f>VLOOKUP(D56,Sheet1!$D$3:$F$348,3,FALSE)</f>
        <v>ĐH</v>
      </c>
      <c r="G56" s="73" t="s">
        <v>1309</v>
      </c>
      <c r="H56" s="91" t="s">
        <v>445</v>
      </c>
      <c r="I56" s="73"/>
      <c r="J56" s="73">
        <v>3</v>
      </c>
      <c r="K56" s="73">
        <v>3</v>
      </c>
      <c r="L56" s="92">
        <v>8</v>
      </c>
      <c r="M56" s="91" t="s">
        <v>28</v>
      </c>
      <c r="N56" s="73" t="s">
        <v>29</v>
      </c>
      <c r="O56" s="73">
        <v>3</v>
      </c>
      <c r="P56" s="92">
        <v>7.8</v>
      </c>
      <c r="Q56" s="73"/>
      <c r="R56" s="73" t="s">
        <v>667</v>
      </c>
      <c r="S56" s="83">
        <f>SUMIFS($O$11:$O$342,$U$11:$U$342,U56)</f>
        <v>17</v>
      </c>
      <c r="T56" s="83" t="s">
        <v>677</v>
      </c>
      <c r="U56" s="398" t="s">
        <v>1203</v>
      </c>
    </row>
    <row r="57" spans="1:21" s="28" customFormat="1" ht="20.25" customHeight="1" x14ac:dyDescent="0.25">
      <c r="A57" s="75"/>
      <c r="B57" s="87"/>
      <c r="C57" s="86"/>
      <c r="D57" s="75"/>
      <c r="E57" s="75"/>
      <c r="F57" s="75"/>
      <c r="G57" s="75"/>
      <c r="H57" s="87" t="s">
        <v>446</v>
      </c>
      <c r="I57" s="75"/>
      <c r="J57" s="75">
        <v>2</v>
      </c>
      <c r="K57" s="75">
        <v>2</v>
      </c>
      <c r="L57" s="88">
        <v>7.5</v>
      </c>
      <c r="M57" s="87" t="s">
        <v>34</v>
      </c>
      <c r="N57" s="75" t="s">
        <v>35</v>
      </c>
      <c r="O57" s="75">
        <v>2</v>
      </c>
      <c r="P57" s="88">
        <v>7.8</v>
      </c>
      <c r="Q57" s="75"/>
      <c r="R57" s="75" t="s">
        <v>667</v>
      </c>
      <c r="S57" s="77"/>
      <c r="T57" s="73"/>
      <c r="U57" s="398" t="s">
        <v>1203</v>
      </c>
    </row>
    <row r="58" spans="1:21" s="28" customFormat="1" ht="20.25" customHeight="1" x14ac:dyDescent="0.25">
      <c r="A58" s="75"/>
      <c r="B58" s="87"/>
      <c r="C58" s="86"/>
      <c r="D58" s="75"/>
      <c r="E58" s="75"/>
      <c r="F58" s="75"/>
      <c r="G58" s="75"/>
      <c r="H58" s="87" t="s">
        <v>32</v>
      </c>
      <c r="I58" s="75"/>
      <c r="J58" s="75">
        <v>2</v>
      </c>
      <c r="K58" s="75">
        <v>2</v>
      </c>
      <c r="L58" s="88">
        <v>8.5</v>
      </c>
      <c r="M58" s="87" t="s">
        <v>32</v>
      </c>
      <c r="N58" s="75" t="s">
        <v>33</v>
      </c>
      <c r="O58" s="75">
        <v>2</v>
      </c>
      <c r="P58" s="88">
        <v>8.5</v>
      </c>
      <c r="Q58" s="75"/>
      <c r="R58" s="75" t="s">
        <v>667</v>
      </c>
      <c r="S58" s="77"/>
      <c r="T58" s="75"/>
      <c r="U58" s="398" t="s">
        <v>1203</v>
      </c>
    </row>
    <row r="59" spans="1:21" s="28" customFormat="1" ht="20.25" customHeight="1" x14ac:dyDescent="0.25">
      <c r="A59" s="75"/>
      <c r="B59" s="87"/>
      <c r="C59" s="86"/>
      <c r="D59" s="75"/>
      <c r="E59" s="75"/>
      <c r="F59" s="75"/>
      <c r="G59" s="75"/>
      <c r="H59" s="87" t="s">
        <v>447</v>
      </c>
      <c r="I59" s="75"/>
      <c r="J59" s="75">
        <v>3</v>
      </c>
      <c r="K59" s="75">
        <v>3</v>
      </c>
      <c r="L59" s="88">
        <v>9.1</v>
      </c>
      <c r="M59" s="87" t="s">
        <v>37</v>
      </c>
      <c r="N59" s="75" t="s">
        <v>38</v>
      </c>
      <c r="O59" s="75">
        <v>2</v>
      </c>
      <c r="P59" s="88">
        <v>9.1</v>
      </c>
      <c r="Q59" s="75"/>
      <c r="R59" s="75" t="s">
        <v>667</v>
      </c>
      <c r="S59" s="77"/>
      <c r="T59" s="75"/>
      <c r="U59" s="398" t="s">
        <v>1203</v>
      </c>
    </row>
    <row r="60" spans="1:21" s="28" customFormat="1" ht="20.25" customHeight="1" x14ac:dyDescent="0.25">
      <c r="A60" s="75"/>
      <c r="B60" s="87"/>
      <c r="C60" s="86"/>
      <c r="D60" s="75"/>
      <c r="E60" s="75"/>
      <c r="F60" s="75"/>
      <c r="G60" s="75"/>
      <c r="H60" s="87" t="s">
        <v>39</v>
      </c>
      <c r="I60" s="75"/>
      <c r="J60" s="75">
        <v>3</v>
      </c>
      <c r="K60" s="75">
        <v>3</v>
      </c>
      <c r="L60" s="154">
        <v>6.3</v>
      </c>
      <c r="M60" s="87" t="s">
        <v>39</v>
      </c>
      <c r="N60" s="75" t="s">
        <v>40</v>
      </c>
      <c r="O60" s="75">
        <v>2</v>
      </c>
      <c r="P60" s="154">
        <v>6.3</v>
      </c>
      <c r="Q60" s="75"/>
      <c r="R60" s="75" t="s">
        <v>667</v>
      </c>
      <c r="S60" s="77"/>
      <c r="T60" s="75"/>
      <c r="U60" s="398" t="s">
        <v>1203</v>
      </c>
    </row>
    <row r="61" spans="1:21" s="28" customFormat="1" ht="20.25" customHeight="1" x14ac:dyDescent="0.25">
      <c r="A61" s="75"/>
      <c r="B61" s="87"/>
      <c r="C61" s="86"/>
      <c r="D61" s="75"/>
      <c r="E61" s="75"/>
      <c r="F61" s="75"/>
      <c r="G61" s="75"/>
      <c r="H61" s="87" t="s">
        <v>41</v>
      </c>
      <c r="I61" s="75"/>
      <c r="J61" s="75">
        <v>3</v>
      </c>
      <c r="K61" s="75">
        <v>3</v>
      </c>
      <c r="L61" s="154">
        <v>5.6</v>
      </c>
      <c r="M61" s="87" t="s">
        <v>41</v>
      </c>
      <c r="N61" s="75" t="s">
        <v>42</v>
      </c>
      <c r="O61" s="75">
        <v>2</v>
      </c>
      <c r="P61" s="154">
        <v>5.6</v>
      </c>
      <c r="Q61" s="75"/>
      <c r="R61" s="75" t="s">
        <v>667</v>
      </c>
      <c r="S61" s="77"/>
      <c r="T61" s="75"/>
      <c r="U61" s="398" t="s">
        <v>1203</v>
      </c>
    </row>
    <row r="62" spans="1:21" s="28" customFormat="1" ht="20.25" customHeight="1" x14ac:dyDescent="0.25">
      <c r="A62" s="75"/>
      <c r="B62" s="87"/>
      <c r="C62" s="86"/>
      <c r="D62" s="75"/>
      <c r="E62" s="75"/>
      <c r="F62" s="75"/>
      <c r="G62" s="75"/>
      <c r="H62" s="87" t="s">
        <v>43</v>
      </c>
      <c r="I62" s="75"/>
      <c r="J62" s="75">
        <v>3</v>
      </c>
      <c r="K62" s="75">
        <v>3</v>
      </c>
      <c r="L62" s="154">
        <v>10</v>
      </c>
      <c r="M62" s="87" t="s">
        <v>43</v>
      </c>
      <c r="N62" s="75" t="s">
        <v>44</v>
      </c>
      <c r="O62" s="75">
        <v>2</v>
      </c>
      <c r="P62" s="154">
        <v>10</v>
      </c>
      <c r="Q62" s="75"/>
      <c r="R62" s="75" t="s">
        <v>667</v>
      </c>
      <c r="S62" s="77"/>
      <c r="T62" s="75"/>
      <c r="U62" s="398" t="s">
        <v>1203</v>
      </c>
    </row>
    <row r="63" spans="1:21" s="60" customFormat="1" ht="20.25" customHeight="1" x14ac:dyDescent="0.25">
      <c r="A63" s="80"/>
      <c r="B63" s="95"/>
      <c r="C63" s="94"/>
      <c r="D63" s="80"/>
      <c r="E63" s="80"/>
      <c r="F63" s="80"/>
      <c r="G63" s="80"/>
      <c r="H63" s="95" t="s">
        <v>49</v>
      </c>
      <c r="I63" s="80"/>
      <c r="J63" s="80">
        <v>2</v>
      </c>
      <c r="K63" s="80">
        <v>2</v>
      </c>
      <c r="L63" s="96">
        <v>8.4</v>
      </c>
      <c r="M63" s="95" t="s">
        <v>49</v>
      </c>
      <c r="N63" s="80" t="s">
        <v>50</v>
      </c>
      <c r="O63" s="80">
        <v>2</v>
      </c>
      <c r="P63" s="96">
        <v>8.4</v>
      </c>
      <c r="Q63" s="80"/>
      <c r="R63" s="80" t="s">
        <v>667</v>
      </c>
      <c r="S63" s="80"/>
      <c r="T63" s="80"/>
      <c r="U63" s="399" t="s">
        <v>1203</v>
      </c>
    </row>
    <row r="64" spans="1:21" s="28" customFormat="1" ht="20.25" customHeight="1" x14ac:dyDescent="0.25">
      <c r="A64" s="73">
        <v>6</v>
      </c>
      <c r="B64" s="91" t="s">
        <v>448</v>
      </c>
      <c r="C64" s="97">
        <v>34148</v>
      </c>
      <c r="D64" s="73" t="s">
        <v>449</v>
      </c>
      <c r="E64" s="73" t="e">
        <f>VLOOKUP(D64,#REF!,2,FALSE)</f>
        <v>#REF!</v>
      </c>
      <c r="F64" s="73" t="str">
        <f>VLOOKUP(D64,Sheet1!$D$3:$F$348,3,FALSE)</f>
        <v>CĐ</v>
      </c>
      <c r="G64" s="73" t="s">
        <v>1256</v>
      </c>
      <c r="H64" s="99" t="s">
        <v>450</v>
      </c>
      <c r="I64" s="83"/>
      <c r="J64" s="83">
        <v>5</v>
      </c>
      <c r="K64" s="83"/>
      <c r="L64" s="100">
        <v>4.7</v>
      </c>
      <c r="M64" s="91" t="s">
        <v>28</v>
      </c>
      <c r="N64" s="73" t="s">
        <v>29</v>
      </c>
      <c r="O64" s="73">
        <v>3</v>
      </c>
      <c r="P64" s="100">
        <v>4.7</v>
      </c>
      <c r="Q64" s="73"/>
      <c r="R64" s="73" t="s">
        <v>667</v>
      </c>
      <c r="S64" s="83">
        <f>SUMIFS($O$11:$O$342,$U$11:$U$342,U64)</f>
        <v>20</v>
      </c>
      <c r="T64" s="73"/>
      <c r="U64" s="398" t="s">
        <v>1202</v>
      </c>
    </row>
    <row r="65" spans="1:21" s="28" customFormat="1" ht="20.25" customHeight="1" x14ac:dyDescent="0.25">
      <c r="A65" s="75"/>
      <c r="B65" s="87"/>
      <c r="C65" s="86"/>
      <c r="D65" s="75"/>
      <c r="E65" s="75"/>
      <c r="F65" s="75"/>
      <c r="G65" s="75"/>
      <c r="H65" s="91"/>
      <c r="I65" s="73"/>
      <c r="J65" s="73"/>
      <c r="K65" s="73"/>
      <c r="L65" s="92"/>
      <c r="M65" s="87" t="s">
        <v>34</v>
      </c>
      <c r="N65" s="75" t="s">
        <v>35</v>
      </c>
      <c r="O65" s="75">
        <v>2</v>
      </c>
      <c r="P65" s="88"/>
      <c r="Q65" s="75"/>
      <c r="R65" s="75" t="s">
        <v>667</v>
      </c>
      <c r="S65" s="77"/>
      <c r="T65" s="75"/>
      <c r="U65" s="398" t="s">
        <v>1202</v>
      </c>
    </row>
    <row r="66" spans="1:21" s="28" customFormat="1" ht="20.25" customHeight="1" x14ac:dyDescent="0.25">
      <c r="A66" s="75"/>
      <c r="B66" s="87"/>
      <c r="C66" s="86"/>
      <c r="D66" s="75"/>
      <c r="E66" s="75"/>
      <c r="F66" s="75"/>
      <c r="G66" s="75"/>
      <c r="H66" s="87" t="s">
        <v>32</v>
      </c>
      <c r="I66" s="75"/>
      <c r="J66" s="75">
        <v>2</v>
      </c>
      <c r="K66" s="75">
        <v>2</v>
      </c>
      <c r="L66" s="88">
        <v>6.3</v>
      </c>
      <c r="M66" s="87" t="s">
        <v>32</v>
      </c>
      <c r="N66" s="75" t="s">
        <v>33</v>
      </c>
      <c r="O66" s="75">
        <v>2</v>
      </c>
      <c r="P66" s="88">
        <v>6.3</v>
      </c>
      <c r="Q66" s="75"/>
      <c r="R66" s="75" t="s">
        <v>667</v>
      </c>
      <c r="S66" s="77"/>
      <c r="T66" s="75"/>
      <c r="U66" s="398" t="s">
        <v>1202</v>
      </c>
    </row>
    <row r="67" spans="1:21" s="28" customFormat="1" ht="20.25" customHeight="1" x14ac:dyDescent="0.25">
      <c r="A67" s="75"/>
      <c r="B67" s="87"/>
      <c r="C67" s="86"/>
      <c r="D67" s="75"/>
      <c r="E67" s="75"/>
      <c r="F67" s="75"/>
      <c r="G67" s="75"/>
      <c r="H67" s="87" t="s">
        <v>281</v>
      </c>
      <c r="I67" s="75"/>
      <c r="J67" s="75">
        <v>3</v>
      </c>
      <c r="K67" s="75">
        <v>3</v>
      </c>
      <c r="L67" s="88">
        <v>5.5</v>
      </c>
      <c r="M67" s="87" t="s">
        <v>37</v>
      </c>
      <c r="N67" s="75" t="s">
        <v>38</v>
      </c>
      <c r="O67" s="75">
        <v>2</v>
      </c>
      <c r="P67" s="88">
        <v>5.5</v>
      </c>
      <c r="Q67" s="75"/>
      <c r="R67" s="75" t="s">
        <v>667</v>
      </c>
      <c r="S67" s="77"/>
      <c r="T67" s="75"/>
      <c r="U67" s="398" t="s">
        <v>1202</v>
      </c>
    </row>
    <row r="68" spans="1:21" s="28" customFormat="1" ht="20.25" customHeight="1" x14ac:dyDescent="0.25">
      <c r="A68" s="75"/>
      <c r="B68" s="87"/>
      <c r="C68" s="86"/>
      <c r="D68" s="75"/>
      <c r="E68" s="75"/>
      <c r="F68" s="75"/>
      <c r="G68" s="75"/>
      <c r="H68" s="87" t="s">
        <v>45</v>
      </c>
      <c r="I68" s="75"/>
      <c r="J68" s="75">
        <v>3</v>
      </c>
      <c r="K68" s="75">
        <v>3</v>
      </c>
      <c r="L68" s="88">
        <v>5.0999999999999996</v>
      </c>
      <c r="M68" s="87" t="s">
        <v>46</v>
      </c>
      <c r="N68" s="75" t="s">
        <v>47</v>
      </c>
      <c r="O68" s="75">
        <v>3</v>
      </c>
      <c r="P68" s="88"/>
      <c r="Q68" s="75"/>
      <c r="R68" s="75" t="s">
        <v>667</v>
      </c>
      <c r="S68" s="77"/>
      <c r="T68" s="75"/>
      <c r="U68" s="398" t="s">
        <v>1202</v>
      </c>
    </row>
    <row r="69" spans="1:21" s="28" customFormat="1" ht="20.25" customHeight="1" x14ac:dyDescent="0.25">
      <c r="A69" s="75"/>
      <c r="B69" s="87"/>
      <c r="C69" s="86"/>
      <c r="D69" s="75"/>
      <c r="E69" s="75"/>
      <c r="F69" s="75"/>
      <c r="G69" s="75"/>
      <c r="H69" s="87" t="s">
        <v>451</v>
      </c>
      <c r="I69" s="75"/>
      <c r="J69" s="75">
        <v>2</v>
      </c>
      <c r="K69" s="75"/>
      <c r="L69" s="88">
        <v>6.8</v>
      </c>
      <c r="M69" s="87" t="s">
        <v>57</v>
      </c>
      <c r="N69" s="75" t="s">
        <v>58</v>
      </c>
      <c r="O69" s="75">
        <v>2</v>
      </c>
      <c r="P69" s="88"/>
      <c r="Q69" s="75"/>
      <c r="R69" s="75"/>
      <c r="S69" s="77"/>
      <c r="T69" s="75" t="s">
        <v>668</v>
      </c>
      <c r="U69" s="398"/>
    </row>
    <row r="70" spans="1:21" s="245" customFormat="1" ht="20.25" customHeight="1" x14ac:dyDescent="0.25">
      <c r="A70" s="67"/>
      <c r="B70" s="66"/>
      <c r="C70" s="223"/>
      <c r="D70" s="75"/>
      <c r="E70" s="75"/>
      <c r="F70" s="75"/>
      <c r="G70" s="67"/>
      <c r="H70" s="66" t="s">
        <v>59</v>
      </c>
      <c r="I70" s="67"/>
      <c r="J70" s="67">
        <v>2</v>
      </c>
      <c r="K70" s="67">
        <v>2</v>
      </c>
      <c r="L70" s="178" t="s">
        <v>312</v>
      </c>
      <c r="M70" s="66" t="s">
        <v>65</v>
      </c>
      <c r="N70" s="67" t="s">
        <v>66</v>
      </c>
      <c r="O70" s="67">
        <v>2</v>
      </c>
      <c r="P70" s="178" t="s">
        <v>312</v>
      </c>
      <c r="Q70" s="67"/>
      <c r="R70" s="67" t="s">
        <v>667</v>
      </c>
      <c r="S70" s="77"/>
      <c r="T70" s="67"/>
      <c r="U70" s="400" t="s">
        <v>1202</v>
      </c>
    </row>
    <row r="71" spans="1:21" s="28" customFormat="1" ht="20.25" customHeight="1" x14ac:dyDescent="0.25">
      <c r="A71" s="75"/>
      <c r="B71" s="87"/>
      <c r="C71" s="86"/>
      <c r="D71" s="75"/>
      <c r="E71" s="75"/>
      <c r="F71" s="75"/>
      <c r="G71" s="75"/>
      <c r="H71" s="87" t="s">
        <v>75</v>
      </c>
      <c r="I71" s="75"/>
      <c r="J71" s="75">
        <v>3</v>
      </c>
      <c r="K71" s="75">
        <v>3</v>
      </c>
      <c r="L71" s="88">
        <v>4.5999999999999996</v>
      </c>
      <c r="M71" s="87" t="s">
        <v>75</v>
      </c>
      <c r="N71" s="75" t="s">
        <v>76</v>
      </c>
      <c r="O71" s="75">
        <v>3</v>
      </c>
      <c r="P71" s="88">
        <v>4.5999999999999996</v>
      </c>
      <c r="Q71" s="75"/>
      <c r="R71" s="75" t="s">
        <v>667</v>
      </c>
      <c r="S71" s="77"/>
      <c r="T71" s="75"/>
      <c r="U71" s="398" t="s">
        <v>1202</v>
      </c>
    </row>
    <row r="72" spans="1:21" s="60" customFormat="1" ht="20.25" customHeight="1" x14ac:dyDescent="0.25">
      <c r="A72" s="80"/>
      <c r="B72" s="95"/>
      <c r="C72" s="94"/>
      <c r="D72" s="80"/>
      <c r="E72" s="80"/>
      <c r="F72" s="80"/>
      <c r="G72" s="80"/>
      <c r="H72" s="95" t="s">
        <v>113</v>
      </c>
      <c r="I72" s="80"/>
      <c r="J72" s="80">
        <v>3</v>
      </c>
      <c r="K72" s="80">
        <v>3</v>
      </c>
      <c r="L72" s="96">
        <v>9.5</v>
      </c>
      <c r="M72" s="95" t="s">
        <v>113</v>
      </c>
      <c r="N72" s="80" t="s">
        <v>114</v>
      </c>
      <c r="O72" s="80">
        <v>3</v>
      </c>
      <c r="P72" s="96">
        <v>9.5</v>
      </c>
      <c r="Q72" s="80"/>
      <c r="R72" s="80" t="s">
        <v>667</v>
      </c>
      <c r="S72" s="80"/>
      <c r="T72" s="80"/>
      <c r="U72" s="399" t="s">
        <v>1202</v>
      </c>
    </row>
    <row r="73" spans="1:21" s="28" customFormat="1" ht="20.25" customHeight="1" x14ac:dyDescent="0.25">
      <c r="A73" s="73">
        <v>7</v>
      </c>
      <c r="B73" s="91" t="s">
        <v>452</v>
      </c>
      <c r="C73" s="97">
        <v>30969</v>
      </c>
      <c r="D73" s="73" t="s">
        <v>453</v>
      </c>
      <c r="E73" s="73" t="e">
        <f>VLOOKUP(D73,#REF!,2,FALSE)</f>
        <v>#REF!</v>
      </c>
      <c r="F73" s="73" t="str">
        <f>VLOOKUP(D73,Sheet1!$D$3:$F$348,3,FALSE)</f>
        <v>ĐH</v>
      </c>
      <c r="G73" s="73" t="s">
        <v>1319</v>
      </c>
      <c r="H73" s="91" t="s">
        <v>454</v>
      </c>
      <c r="I73" s="73">
        <v>75</v>
      </c>
      <c r="J73" s="73"/>
      <c r="K73" s="73">
        <v>4</v>
      </c>
      <c r="L73" s="92">
        <v>7</v>
      </c>
      <c r="M73" s="91" t="s">
        <v>28</v>
      </c>
      <c r="N73" s="73" t="s">
        <v>29</v>
      </c>
      <c r="O73" s="73">
        <v>3</v>
      </c>
      <c r="P73" s="92">
        <v>7</v>
      </c>
      <c r="Q73" s="73"/>
      <c r="R73" s="73" t="s">
        <v>667</v>
      </c>
      <c r="S73" s="83">
        <f>SUMIFS($O$11:$O$342,$U$11:$U$342,U73)</f>
        <v>20</v>
      </c>
      <c r="T73" s="73"/>
      <c r="U73" s="398" t="s">
        <v>1204</v>
      </c>
    </row>
    <row r="74" spans="1:21" s="28" customFormat="1" ht="20.25" customHeight="1" x14ac:dyDescent="0.25">
      <c r="A74" s="75"/>
      <c r="B74" s="87"/>
      <c r="C74" s="86"/>
      <c r="D74" s="75"/>
      <c r="E74" s="75"/>
      <c r="F74" s="75"/>
      <c r="G74" s="75"/>
      <c r="H74" s="87" t="s">
        <v>30</v>
      </c>
      <c r="I74" s="75">
        <v>60</v>
      </c>
      <c r="J74" s="75"/>
      <c r="K74" s="75">
        <v>3</v>
      </c>
      <c r="L74" s="88">
        <v>8</v>
      </c>
      <c r="M74" s="87" t="s">
        <v>30</v>
      </c>
      <c r="N74" s="75" t="s">
        <v>31</v>
      </c>
      <c r="O74" s="75">
        <v>2</v>
      </c>
      <c r="P74" s="88">
        <v>8</v>
      </c>
      <c r="Q74" s="75"/>
      <c r="R74" s="75" t="s">
        <v>667</v>
      </c>
      <c r="S74" s="77"/>
      <c r="T74" s="75"/>
      <c r="U74" s="398" t="s">
        <v>1204</v>
      </c>
    </row>
    <row r="75" spans="1:21" s="28" customFormat="1" ht="20.25" customHeight="1" x14ac:dyDescent="0.25">
      <c r="A75" s="75"/>
      <c r="B75" s="87"/>
      <c r="C75" s="86"/>
      <c r="D75" s="75"/>
      <c r="E75" s="75"/>
      <c r="F75" s="75"/>
      <c r="G75" s="75"/>
      <c r="H75" s="87" t="s">
        <v>32</v>
      </c>
      <c r="I75" s="75">
        <v>45</v>
      </c>
      <c r="J75" s="75"/>
      <c r="K75" s="75">
        <v>2</v>
      </c>
      <c r="L75" s="88">
        <v>7</v>
      </c>
      <c r="M75" s="87" t="s">
        <v>32</v>
      </c>
      <c r="N75" s="75" t="s">
        <v>33</v>
      </c>
      <c r="O75" s="75">
        <v>2</v>
      </c>
      <c r="P75" s="88">
        <v>7</v>
      </c>
      <c r="Q75" s="75"/>
      <c r="R75" s="75" t="s">
        <v>667</v>
      </c>
      <c r="S75" s="77"/>
      <c r="T75" s="75"/>
      <c r="U75" s="398" t="s">
        <v>1204</v>
      </c>
    </row>
    <row r="76" spans="1:21" s="28" customFormat="1" ht="20.25" customHeight="1" x14ac:dyDescent="0.25">
      <c r="A76" s="75"/>
      <c r="B76" s="87"/>
      <c r="C76" s="86"/>
      <c r="D76" s="75"/>
      <c r="E76" s="75"/>
      <c r="F76" s="75"/>
      <c r="G76" s="75"/>
      <c r="H76" s="87" t="s">
        <v>262</v>
      </c>
      <c r="I76" s="75">
        <v>75</v>
      </c>
      <c r="J76" s="75"/>
      <c r="K76" s="75">
        <v>4</v>
      </c>
      <c r="L76" s="88">
        <v>8</v>
      </c>
      <c r="M76" s="87" t="s">
        <v>34</v>
      </c>
      <c r="N76" s="75" t="s">
        <v>35</v>
      </c>
      <c r="O76" s="75">
        <v>2</v>
      </c>
      <c r="P76" s="88">
        <v>8</v>
      </c>
      <c r="Q76" s="75"/>
      <c r="R76" s="75" t="s">
        <v>667</v>
      </c>
      <c r="S76" s="77"/>
      <c r="T76" s="75"/>
      <c r="U76" s="398" t="s">
        <v>1204</v>
      </c>
    </row>
    <row r="77" spans="1:21" s="28" customFormat="1" ht="20.25" customHeight="1" x14ac:dyDescent="0.25">
      <c r="A77" s="75"/>
      <c r="B77" s="87"/>
      <c r="C77" s="86"/>
      <c r="D77" s="75"/>
      <c r="E77" s="75"/>
      <c r="F77" s="75"/>
      <c r="G77" s="75"/>
      <c r="H77" s="87" t="s">
        <v>264</v>
      </c>
      <c r="I77" s="75">
        <v>60</v>
      </c>
      <c r="J77" s="75"/>
      <c r="K77" s="75">
        <v>3</v>
      </c>
      <c r="L77" s="88">
        <v>7</v>
      </c>
      <c r="M77" s="87" t="s">
        <v>37</v>
      </c>
      <c r="N77" s="75" t="s">
        <v>38</v>
      </c>
      <c r="O77" s="75">
        <v>2</v>
      </c>
      <c r="P77" s="88">
        <v>7</v>
      </c>
      <c r="Q77" s="75"/>
      <c r="R77" s="75" t="s">
        <v>667</v>
      </c>
      <c r="S77" s="77"/>
      <c r="T77" s="75"/>
      <c r="U77" s="398" t="s">
        <v>1204</v>
      </c>
    </row>
    <row r="78" spans="1:21" s="28" customFormat="1" ht="20.25" customHeight="1" x14ac:dyDescent="0.25">
      <c r="A78" s="75"/>
      <c r="B78" s="87"/>
      <c r="C78" s="86"/>
      <c r="D78" s="75"/>
      <c r="E78" s="75"/>
      <c r="F78" s="75"/>
      <c r="G78" s="75"/>
      <c r="H78" s="87" t="s">
        <v>847</v>
      </c>
      <c r="I78" s="75">
        <v>60</v>
      </c>
      <c r="J78" s="75"/>
      <c r="K78" s="75">
        <v>3</v>
      </c>
      <c r="L78" s="88">
        <v>7</v>
      </c>
      <c r="M78" s="87" t="s">
        <v>39</v>
      </c>
      <c r="N78" s="75" t="s">
        <v>40</v>
      </c>
      <c r="O78" s="75">
        <v>2</v>
      </c>
      <c r="P78" s="88">
        <v>7</v>
      </c>
      <c r="Q78" s="75"/>
      <c r="R78" s="75" t="s">
        <v>667</v>
      </c>
      <c r="S78" s="77"/>
      <c r="T78" s="75"/>
      <c r="U78" s="398" t="s">
        <v>1204</v>
      </c>
    </row>
    <row r="79" spans="1:21" s="28" customFormat="1" ht="20.25" customHeight="1" x14ac:dyDescent="0.25">
      <c r="A79" s="75"/>
      <c r="B79" s="87"/>
      <c r="C79" s="86"/>
      <c r="D79" s="75"/>
      <c r="E79" s="75"/>
      <c r="F79" s="75"/>
      <c r="G79" s="75"/>
      <c r="H79" s="87" t="s">
        <v>880</v>
      </c>
      <c r="I79" s="75">
        <v>75</v>
      </c>
      <c r="J79" s="75"/>
      <c r="K79" s="75">
        <v>4</v>
      </c>
      <c r="L79" s="88">
        <v>8</v>
      </c>
      <c r="M79" s="87" t="s">
        <v>41</v>
      </c>
      <c r="N79" s="75" t="s">
        <v>42</v>
      </c>
      <c r="O79" s="75">
        <v>2</v>
      </c>
      <c r="P79" s="88">
        <v>8</v>
      </c>
      <c r="Q79" s="75"/>
      <c r="R79" s="75" t="s">
        <v>667</v>
      </c>
      <c r="S79" s="77"/>
      <c r="T79" s="75"/>
      <c r="U79" s="398" t="s">
        <v>1204</v>
      </c>
    </row>
    <row r="80" spans="1:21" s="28" customFormat="1" ht="20.25" customHeight="1" x14ac:dyDescent="0.25">
      <c r="A80" s="75"/>
      <c r="B80" s="87"/>
      <c r="C80" s="86"/>
      <c r="D80" s="75"/>
      <c r="E80" s="75"/>
      <c r="F80" s="75"/>
      <c r="G80" s="75"/>
      <c r="H80" s="87" t="s">
        <v>457</v>
      </c>
      <c r="I80" s="75">
        <v>75</v>
      </c>
      <c r="J80" s="75"/>
      <c r="K80" s="75">
        <v>4</v>
      </c>
      <c r="L80" s="88">
        <v>9</v>
      </c>
      <c r="M80" s="87" t="s">
        <v>43</v>
      </c>
      <c r="N80" s="75" t="s">
        <v>44</v>
      </c>
      <c r="O80" s="75">
        <v>2</v>
      </c>
      <c r="P80" s="88">
        <v>9</v>
      </c>
      <c r="Q80" s="75"/>
      <c r="R80" s="75" t="s">
        <v>667</v>
      </c>
      <c r="S80" s="77"/>
      <c r="T80" s="75"/>
      <c r="U80" s="398" t="s">
        <v>1204</v>
      </c>
    </row>
    <row r="81" spans="1:21" s="28" customFormat="1" ht="20.25" customHeight="1" x14ac:dyDescent="0.25">
      <c r="A81" s="75"/>
      <c r="B81" s="87"/>
      <c r="C81" s="86"/>
      <c r="D81" s="75"/>
      <c r="E81" s="75"/>
      <c r="F81" s="75"/>
      <c r="G81" s="75"/>
      <c r="H81" s="87" t="s">
        <v>881</v>
      </c>
      <c r="I81" s="61" t="s">
        <v>883</v>
      </c>
      <c r="J81" s="75"/>
      <c r="K81" s="75">
        <v>3</v>
      </c>
      <c r="L81" s="88">
        <v>8</v>
      </c>
      <c r="M81" s="89" t="s">
        <v>46</v>
      </c>
      <c r="N81" s="77" t="s">
        <v>47</v>
      </c>
      <c r="O81" s="77">
        <v>3</v>
      </c>
      <c r="P81" s="90"/>
      <c r="Q81" s="77"/>
      <c r="R81" s="77" t="s">
        <v>667</v>
      </c>
      <c r="S81" s="77"/>
      <c r="T81" s="77" t="s">
        <v>680</v>
      </c>
      <c r="U81" s="398" t="s">
        <v>1204</v>
      </c>
    </row>
    <row r="82" spans="1:21" s="28" customFormat="1" ht="20.25" customHeight="1" x14ac:dyDescent="0.25">
      <c r="A82" s="75"/>
      <c r="B82" s="87"/>
      <c r="C82" s="86"/>
      <c r="D82" s="75"/>
      <c r="E82" s="75"/>
      <c r="F82" s="75"/>
      <c r="G82" s="75"/>
      <c r="H82" s="87" t="s">
        <v>882</v>
      </c>
      <c r="I82" s="93">
        <v>30</v>
      </c>
      <c r="J82" s="75"/>
      <c r="K82" s="75"/>
      <c r="L82" s="88">
        <v>7</v>
      </c>
      <c r="M82" s="91"/>
      <c r="N82" s="73"/>
      <c r="O82" s="73"/>
      <c r="P82" s="92"/>
      <c r="Q82" s="73"/>
      <c r="R82" s="73"/>
      <c r="S82" s="73"/>
      <c r="T82" s="73"/>
      <c r="U82" s="398"/>
    </row>
    <row r="83" spans="1:21" s="28" customFormat="1" ht="20.25" customHeight="1" x14ac:dyDescent="0.25">
      <c r="A83" s="75"/>
      <c r="B83" s="87"/>
      <c r="C83" s="86"/>
      <c r="D83" s="75"/>
      <c r="E83" s="75"/>
      <c r="F83" s="75"/>
      <c r="G83" s="75"/>
      <c r="H83" s="87" t="s">
        <v>455</v>
      </c>
      <c r="I83" s="75">
        <v>45</v>
      </c>
      <c r="J83" s="75"/>
      <c r="K83" s="75"/>
      <c r="L83" s="88">
        <v>7</v>
      </c>
      <c r="M83" s="87" t="s">
        <v>51</v>
      </c>
      <c r="N83" s="75" t="s">
        <v>52</v>
      </c>
      <c r="O83" s="75">
        <v>3</v>
      </c>
      <c r="P83" s="88"/>
      <c r="Q83" s="75"/>
      <c r="R83" s="75"/>
      <c r="S83" s="77"/>
      <c r="T83" s="75" t="s">
        <v>668</v>
      </c>
      <c r="U83" s="398"/>
    </row>
    <row r="84" spans="1:21" s="28" customFormat="1" ht="20.25" customHeight="1" x14ac:dyDescent="0.25">
      <c r="A84" s="75"/>
      <c r="B84" s="87"/>
      <c r="C84" s="86"/>
      <c r="D84" s="75"/>
      <c r="E84" s="75"/>
      <c r="F84" s="75"/>
      <c r="G84" s="75"/>
      <c r="H84" s="87" t="s">
        <v>456</v>
      </c>
      <c r="I84" s="75">
        <v>30</v>
      </c>
      <c r="J84" s="75"/>
      <c r="K84" s="75"/>
      <c r="L84" s="88">
        <v>7</v>
      </c>
      <c r="M84" s="87" t="s">
        <v>53</v>
      </c>
      <c r="N84" s="75" t="s">
        <v>54</v>
      </c>
      <c r="O84" s="75">
        <v>3</v>
      </c>
      <c r="P84" s="88"/>
      <c r="Q84" s="75"/>
      <c r="R84" s="75"/>
      <c r="S84" s="77"/>
      <c r="T84" s="75" t="s">
        <v>668</v>
      </c>
      <c r="U84" s="398"/>
    </row>
    <row r="85" spans="1:21" s="60" customFormat="1" ht="20.25" customHeight="1" x14ac:dyDescent="0.25">
      <c r="A85" s="80"/>
      <c r="B85" s="95"/>
      <c r="C85" s="94"/>
      <c r="D85" s="80"/>
      <c r="E85" s="80"/>
      <c r="F85" s="80"/>
      <c r="G85" s="80"/>
      <c r="H85" s="95" t="s">
        <v>457</v>
      </c>
      <c r="I85" s="80">
        <v>75</v>
      </c>
      <c r="J85" s="80"/>
      <c r="K85" s="80"/>
      <c r="L85" s="96">
        <v>9</v>
      </c>
      <c r="M85" s="95" t="s">
        <v>71</v>
      </c>
      <c r="N85" s="80" t="s">
        <v>72</v>
      </c>
      <c r="O85" s="80">
        <v>2</v>
      </c>
      <c r="P85" s="96"/>
      <c r="Q85" s="80"/>
      <c r="R85" s="80"/>
      <c r="S85" s="80"/>
      <c r="T85" s="80" t="s">
        <v>668</v>
      </c>
      <c r="U85" s="399"/>
    </row>
    <row r="86" spans="1:21" s="28" customFormat="1" ht="20.25" customHeight="1" x14ac:dyDescent="0.25">
      <c r="A86" s="73">
        <v>8</v>
      </c>
      <c r="B86" s="91" t="s">
        <v>458</v>
      </c>
      <c r="C86" s="97">
        <v>35842</v>
      </c>
      <c r="D86" s="73" t="s">
        <v>459</v>
      </c>
      <c r="E86" s="73" t="e">
        <f>VLOOKUP(D86,#REF!,2,FALSE)</f>
        <v>#REF!</v>
      </c>
      <c r="F86" s="73" t="str">
        <f>VLOOKUP(D86,Sheet1!$D$3:$F$348,3,FALSE)</f>
        <v>ĐH</v>
      </c>
      <c r="G86" s="73" t="s">
        <v>1320</v>
      </c>
      <c r="H86" s="91" t="s">
        <v>460</v>
      </c>
      <c r="I86" s="73"/>
      <c r="J86" s="73">
        <v>3</v>
      </c>
      <c r="K86" s="73">
        <v>3</v>
      </c>
      <c r="L86" s="92">
        <v>7.9</v>
      </c>
      <c r="M86" s="91" t="s">
        <v>28</v>
      </c>
      <c r="N86" s="73" t="s">
        <v>29</v>
      </c>
      <c r="O86" s="73">
        <v>3</v>
      </c>
      <c r="P86" s="92">
        <v>7.5</v>
      </c>
      <c r="Q86" s="73"/>
      <c r="R86" s="73" t="s">
        <v>667</v>
      </c>
      <c r="S86" s="83">
        <f>SUMIFS($O$11:$O$342,$U$11:$U$342,U86)</f>
        <v>18</v>
      </c>
      <c r="T86" s="211" t="s">
        <v>675</v>
      </c>
      <c r="U86" s="398" t="s">
        <v>1205</v>
      </c>
    </row>
    <row r="87" spans="1:21" s="28" customFormat="1" ht="20.25" customHeight="1" x14ac:dyDescent="0.25">
      <c r="A87" s="75"/>
      <c r="B87" s="87"/>
      <c r="C87" s="86"/>
      <c r="D87" s="75"/>
      <c r="E87" s="75"/>
      <c r="F87" s="75"/>
      <c r="G87" s="75"/>
      <c r="H87" s="87" t="s">
        <v>463</v>
      </c>
      <c r="I87" s="75"/>
      <c r="J87" s="75">
        <v>2</v>
      </c>
      <c r="K87" s="75">
        <v>2</v>
      </c>
      <c r="L87" s="88">
        <v>6.9</v>
      </c>
      <c r="M87" s="87" t="s">
        <v>34</v>
      </c>
      <c r="N87" s="75" t="s">
        <v>35</v>
      </c>
      <c r="O87" s="75">
        <v>2</v>
      </c>
      <c r="P87" s="88">
        <v>7.5</v>
      </c>
      <c r="Q87" s="75"/>
      <c r="R87" s="75" t="s">
        <v>667</v>
      </c>
      <c r="S87" s="77"/>
      <c r="T87" s="73"/>
      <c r="U87" s="398" t="s">
        <v>1205</v>
      </c>
    </row>
    <row r="88" spans="1:21" s="28" customFormat="1" ht="20.25" customHeight="1" x14ac:dyDescent="0.25">
      <c r="A88" s="75"/>
      <c r="B88" s="87"/>
      <c r="C88" s="86"/>
      <c r="D88" s="75"/>
      <c r="E88" s="75"/>
      <c r="F88" s="75"/>
      <c r="G88" s="75"/>
      <c r="H88" s="87" t="s">
        <v>462</v>
      </c>
      <c r="I88" s="75"/>
      <c r="J88" s="75">
        <v>2</v>
      </c>
      <c r="K88" s="75"/>
      <c r="L88" s="88">
        <v>6.9</v>
      </c>
      <c r="M88" s="87" t="s">
        <v>30</v>
      </c>
      <c r="N88" s="75" t="s">
        <v>31</v>
      </c>
      <c r="O88" s="75">
        <v>2</v>
      </c>
      <c r="P88" s="88"/>
      <c r="Q88" s="75"/>
      <c r="R88" s="75"/>
      <c r="S88" s="77"/>
      <c r="T88" s="75" t="s">
        <v>668</v>
      </c>
      <c r="U88" s="398"/>
    </row>
    <row r="89" spans="1:21" s="28" customFormat="1" ht="20.25" customHeight="1" x14ac:dyDescent="0.25">
      <c r="A89" s="75"/>
      <c r="B89" s="87"/>
      <c r="C89" s="86"/>
      <c r="D89" s="75"/>
      <c r="E89" s="75"/>
      <c r="F89" s="75"/>
      <c r="G89" s="75"/>
      <c r="H89" s="87" t="s">
        <v>32</v>
      </c>
      <c r="I89" s="75"/>
      <c r="J89" s="75">
        <v>2</v>
      </c>
      <c r="K89" s="75">
        <v>2</v>
      </c>
      <c r="L89" s="88">
        <v>7.9</v>
      </c>
      <c r="M89" s="87" t="s">
        <v>32</v>
      </c>
      <c r="N89" s="75" t="s">
        <v>33</v>
      </c>
      <c r="O89" s="75">
        <v>2</v>
      </c>
      <c r="P89" s="88">
        <v>7.9</v>
      </c>
      <c r="Q89" s="75"/>
      <c r="R89" s="75" t="s">
        <v>667</v>
      </c>
      <c r="S89" s="77"/>
      <c r="T89" s="75"/>
      <c r="U89" s="398" t="s">
        <v>1205</v>
      </c>
    </row>
    <row r="90" spans="1:21" s="28" customFormat="1" ht="20.25" customHeight="1" x14ac:dyDescent="0.25">
      <c r="A90" s="75"/>
      <c r="B90" s="87"/>
      <c r="C90" s="86"/>
      <c r="D90" s="75"/>
      <c r="E90" s="75"/>
      <c r="F90" s="75"/>
      <c r="G90" s="75"/>
      <c r="H90" s="87" t="s">
        <v>36</v>
      </c>
      <c r="I90" s="75"/>
      <c r="J90" s="75">
        <v>3</v>
      </c>
      <c r="K90" s="75">
        <v>3</v>
      </c>
      <c r="L90" s="88">
        <v>8.4</v>
      </c>
      <c r="M90" s="87" t="s">
        <v>37</v>
      </c>
      <c r="N90" s="75" t="s">
        <v>38</v>
      </c>
      <c r="O90" s="75">
        <v>2</v>
      </c>
      <c r="P90" s="88">
        <v>8.4</v>
      </c>
      <c r="Q90" s="75"/>
      <c r="R90" s="75" t="s">
        <v>667</v>
      </c>
      <c r="S90" s="77"/>
      <c r="T90" s="75"/>
      <c r="U90" s="398" t="s">
        <v>1205</v>
      </c>
    </row>
    <row r="91" spans="1:21" s="28" customFormat="1" ht="20.25" customHeight="1" x14ac:dyDescent="0.25">
      <c r="A91" s="75"/>
      <c r="B91" s="87"/>
      <c r="C91" s="86"/>
      <c r="D91" s="75"/>
      <c r="E91" s="75"/>
      <c r="F91" s="75"/>
      <c r="G91" s="75"/>
      <c r="H91" s="87" t="s">
        <v>39</v>
      </c>
      <c r="I91" s="75"/>
      <c r="J91" s="75">
        <v>3</v>
      </c>
      <c r="K91" s="75">
        <v>3</v>
      </c>
      <c r="L91" s="88">
        <v>4.9000000000000004</v>
      </c>
      <c r="M91" s="87" t="s">
        <v>39</v>
      </c>
      <c r="N91" s="75" t="s">
        <v>40</v>
      </c>
      <c r="O91" s="75">
        <v>2</v>
      </c>
      <c r="P91" s="88">
        <v>4.9000000000000004</v>
      </c>
      <c r="Q91" s="75"/>
      <c r="R91" s="75" t="s">
        <v>667</v>
      </c>
      <c r="S91" s="77"/>
      <c r="T91" s="75"/>
      <c r="U91" s="398" t="s">
        <v>1205</v>
      </c>
    </row>
    <row r="92" spans="1:21" s="28" customFormat="1" ht="20.25" customHeight="1" x14ac:dyDescent="0.25">
      <c r="A92" s="75"/>
      <c r="B92" s="87"/>
      <c r="C92" s="86"/>
      <c r="D92" s="75"/>
      <c r="E92" s="75"/>
      <c r="F92" s="75"/>
      <c r="G92" s="75"/>
      <c r="H92" s="87" t="s">
        <v>41</v>
      </c>
      <c r="I92" s="75"/>
      <c r="J92" s="75">
        <v>3</v>
      </c>
      <c r="K92" s="75">
        <v>3</v>
      </c>
      <c r="L92" s="88">
        <v>7.9</v>
      </c>
      <c r="M92" s="87" t="s">
        <v>41</v>
      </c>
      <c r="N92" s="75" t="s">
        <v>42</v>
      </c>
      <c r="O92" s="75">
        <v>2</v>
      </c>
      <c r="P92" s="88">
        <v>7.9</v>
      </c>
      <c r="Q92" s="75"/>
      <c r="R92" s="75" t="s">
        <v>667</v>
      </c>
      <c r="S92" s="77"/>
      <c r="T92" s="75"/>
      <c r="U92" s="398" t="s">
        <v>1205</v>
      </c>
    </row>
    <row r="93" spans="1:21" s="28" customFormat="1" ht="20.25" customHeight="1" x14ac:dyDescent="0.25">
      <c r="A93" s="75"/>
      <c r="B93" s="87"/>
      <c r="C93" s="86"/>
      <c r="D93" s="75"/>
      <c r="E93" s="75"/>
      <c r="F93" s="75"/>
      <c r="G93" s="75"/>
      <c r="H93" s="87" t="s">
        <v>340</v>
      </c>
      <c r="I93" s="75"/>
      <c r="J93" s="75">
        <v>3</v>
      </c>
      <c r="K93" s="75">
        <v>3</v>
      </c>
      <c r="L93" s="88">
        <v>8.4</v>
      </c>
      <c r="M93" s="87" t="s">
        <v>43</v>
      </c>
      <c r="N93" s="75" t="s">
        <v>44</v>
      </c>
      <c r="O93" s="75">
        <v>2</v>
      </c>
      <c r="P93" s="88">
        <v>8.4</v>
      </c>
      <c r="Q93" s="75"/>
      <c r="R93" s="75" t="s">
        <v>667</v>
      </c>
      <c r="S93" s="77"/>
      <c r="T93" s="75"/>
      <c r="U93" s="398" t="s">
        <v>1205</v>
      </c>
    </row>
    <row r="94" spans="1:21" s="28" customFormat="1" ht="20.25" customHeight="1" x14ac:dyDescent="0.25">
      <c r="A94" s="75"/>
      <c r="B94" s="87"/>
      <c r="C94" s="86"/>
      <c r="D94" s="75"/>
      <c r="E94" s="75"/>
      <c r="F94" s="75"/>
      <c r="G94" s="75"/>
      <c r="H94" s="87" t="s">
        <v>1236</v>
      </c>
      <c r="I94" s="75"/>
      <c r="J94" s="75">
        <v>3</v>
      </c>
      <c r="K94" s="75">
        <v>3</v>
      </c>
      <c r="L94" s="88">
        <v>4.9000000000000004</v>
      </c>
      <c r="M94" s="87" t="s">
        <v>46</v>
      </c>
      <c r="N94" s="75" t="s">
        <v>47</v>
      </c>
      <c r="O94" s="75">
        <v>3</v>
      </c>
      <c r="P94" s="88"/>
      <c r="Q94" s="75"/>
      <c r="R94" s="75" t="s">
        <v>667</v>
      </c>
      <c r="S94" s="77"/>
      <c r="T94" s="75"/>
      <c r="U94" s="398" t="s">
        <v>1205</v>
      </c>
    </row>
    <row r="95" spans="1:21" s="60" customFormat="1" ht="20.25" customHeight="1" x14ac:dyDescent="0.25">
      <c r="A95" s="80"/>
      <c r="B95" s="95"/>
      <c r="C95" s="94"/>
      <c r="D95" s="80"/>
      <c r="E95" s="80"/>
      <c r="F95" s="80"/>
      <c r="G95" s="80"/>
      <c r="H95" s="95" t="s">
        <v>464</v>
      </c>
      <c r="I95" s="80"/>
      <c r="J95" s="80">
        <v>2</v>
      </c>
      <c r="K95" s="80"/>
      <c r="L95" s="96" t="s">
        <v>465</v>
      </c>
      <c r="M95" s="95" t="s">
        <v>85</v>
      </c>
      <c r="N95" s="80" t="s">
        <v>86</v>
      </c>
      <c r="O95" s="80">
        <v>2</v>
      </c>
      <c r="P95" s="96"/>
      <c r="Q95" s="80"/>
      <c r="R95" s="80"/>
      <c r="S95" s="80"/>
      <c r="T95" s="80" t="s">
        <v>668</v>
      </c>
      <c r="U95" s="399"/>
    </row>
    <row r="96" spans="1:21" ht="20.25" customHeight="1" x14ac:dyDescent="0.25">
      <c r="A96" s="73">
        <v>9</v>
      </c>
      <c r="B96" s="91" t="s">
        <v>538</v>
      </c>
      <c r="C96" s="97">
        <v>37083</v>
      </c>
      <c r="D96" s="73" t="s">
        <v>539</v>
      </c>
      <c r="E96" s="73" t="e">
        <f>VLOOKUP(D96,#REF!,2,FALSE)</f>
        <v>#REF!</v>
      </c>
      <c r="F96" s="73" t="str">
        <f>VLOOKUP(D96,Sheet1!$D$3:$F$348,3,FALSE)</f>
        <v>ĐH</v>
      </c>
      <c r="G96" s="73" t="s">
        <v>1257</v>
      </c>
      <c r="H96" s="91" t="s">
        <v>125</v>
      </c>
      <c r="I96" s="73"/>
      <c r="J96" s="73">
        <v>3</v>
      </c>
      <c r="K96" s="73">
        <v>3</v>
      </c>
      <c r="L96" s="92">
        <v>6</v>
      </c>
      <c r="M96" s="91" t="s">
        <v>28</v>
      </c>
      <c r="N96" s="73" t="s">
        <v>29</v>
      </c>
      <c r="O96" s="73">
        <v>3</v>
      </c>
      <c r="P96" s="92">
        <v>6</v>
      </c>
      <c r="Q96" s="40"/>
      <c r="R96" s="40" t="s">
        <v>667</v>
      </c>
      <c r="S96" s="83">
        <f>SUMIFS($O$11:$O$342,$U$11:$U$342,U96)</f>
        <v>34</v>
      </c>
      <c r="T96" s="40"/>
      <c r="U96" s="370" t="s">
        <v>1206</v>
      </c>
    </row>
    <row r="97" spans="1:21" ht="20.25" customHeight="1" x14ac:dyDescent="0.25">
      <c r="A97" s="75"/>
      <c r="B97" s="87"/>
      <c r="C97" s="86"/>
      <c r="D97" s="75"/>
      <c r="E97" s="75"/>
      <c r="F97" s="75"/>
      <c r="G97" s="75"/>
      <c r="H97" s="87" t="s">
        <v>30</v>
      </c>
      <c r="I97" s="75"/>
      <c r="J97" s="75">
        <v>2</v>
      </c>
      <c r="K97" s="75">
        <v>2</v>
      </c>
      <c r="L97" s="88">
        <v>5.2</v>
      </c>
      <c r="M97" s="87" t="s">
        <v>30</v>
      </c>
      <c r="N97" s="75" t="s">
        <v>31</v>
      </c>
      <c r="O97" s="75">
        <v>2</v>
      </c>
      <c r="P97" s="88">
        <v>5.2</v>
      </c>
      <c r="Q97" s="15"/>
      <c r="R97" s="15" t="s">
        <v>667</v>
      </c>
      <c r="S97" s="77"/>
      <c r="T97" s="15"/>
      <c r="U97" s="370" t="s">
        <v>1206</v>
      </c>
    </row>
    <row r="98" spans="1:21" ht="20.25" customHeight="1" x14ac:dyDescent="0.25">
      <c r="A98" s="75"/>
      <c r="B98" s="87"/>
      <c r="C98" s="86"/>
      <c r="D98" s="75"/>
      <c r="E98" s="75"/>
      <c r="F98" s="75"/>
      <c r="G98" s="75"/>
      <c r="H98" s="87" t="s">
        <v>32</v>
      </c>
      <c r="I98" s="75"/>
      <c r="J98" s="75">
        <v>2</v>
      </c>
      <c r="K98" s="75">
        <v>2</v>
      </c>
      <c r="L98" s="88">
        <v>8.3000000000000007</v>
      </c>
      <c r="M98" s="87" t="s">
        <v>32</v>
      </c>
      <c r="N98" s="75" t="s">
        <v>33</v>
      </c>
      <c r="O98" s="75">
        <v>2</v>
      </c>
      <c r="P98" s="88">
        <v>8.3000000000000007</v>
      </c>
      <c r="Q98" s="15"/>
      <c r="R98" s="15" t="s">
        <v>667</v>
      </c>
      <c r="S98" s="77"/>
      <c r="T98" s="15"/>
      <c r="U98" s="370" t="s">
        <v>1206</v>
      </c>
    </row>
    <row r="99" spans="1:21" ht="20.25" customHeight="1" x14ac:dyDescent="0.25">
      <c r="A99" s="75"/>
      <c r="B99" s="87"/>
      <c r="C99" s="86"/>
      <c r="D99" s="75"/>
      <c r="E99" s="75"/>
      <c r="F99" s="75"/>
      <c r="G99" s="75"/>
      <c r="H99" s="87" t="s">
        <v>34</v>
      </c>
      <c r="I99" s="75"/>
      <c r="J99" s="75">
        <v>2</v>
      </c>
      <c r="K99" s="75">
        <v>2</v>
      </c>
      <c r="L99" s="88">
        <v>4.2</v>
      </c>
      <c r="M99" s="87" t="s">
        <v>34</v>
      </c>
      <c r="N99" s="75" t="s">
        <v>35</v>
      </c>
      <c r="O99" s="75">
        <v>2</v>
      </c>
      <c r="P99" s="88">
        <v>4.2</v>
      </c>
      <c r="Q99" s="15"/>
      <c r="R99" s="15" t="s">
        <v>667</v>
      </c>
      <c r="S99" s="77"/>
      <c r="T99" s="15"/>
      <c r="U99" s="370" t="s">
        <v>1206</v>
      </c>
    </row>
    <row r="100" spans="1:21" ht="20.25" customHeight="1" x14ac:dyDescent="0.25">
      <c r="A100" s="75"/>
      <c r="B100" s="87"/>
      <c r="C100" s="86"/>
      <c r="D100" s="75"/>
      <c r="E100" s="75"/>
      <c r="F100" s="75"/>
      <c r="G100" s="75"/>
      <c r="H100" s="87" t="s">
        <v>37</v>
      </c>
      <c r="I100" s="75"/>
      <c r="J100" s="75">
        <v>2</v>
      </c>
      <c r="K100" s="75">
        <v>2</v>
      </c>
      <c r="L100" s="88">
        <v>6</v>
      </c>
      <c r="M100" s="87" t="s">
        <v>37</v>
      </c>
      <c r="N100" s="75" t="s">
        <v>38</v>
      </c>
      <c r="O100" s="75">
        <v>2</v>
      </c>
      <c r="P100" s="88">
        <v>6</v>
      </c>
      <c r="Q100" s="15"/>
      <c r="R100" s="15" t="s">
        <v>667</v>
      </c>
      <c r="S100" s="77"/>
      <c r="T100" s="15"/>
      <c r="U100" s="370" t="s">
        <v>1206</v>
      </c>
    </row>
    <row r="101" spans="1:21" ht="20.25" customHeight="1" x14ac:dyDescent="0.25">
      <c r="A101" s="75"/>
      <c r="B101" s="87"/>
      <c r="C101" s="86"/>
      <c r="D101" s="75"/>
      <c r="E101" s="75"/>
      <c r="F101" s="75"/>
      <c r="G101" s="75"/>
      <c r="H101" s="87" t="s">
        <v>39</v>
      </c>
      <c r="I101" s="75"/>
      <c r="J101" s="75">
        <v>3</v>
      </c>
      <c r="K101" s="75">
        <v>3</v>
      </c>
      <c r="L101" s="88">
        <v>6</v>
      </c>
      <c r="M101" s="87" t="s">
        <v>39</v>
      </c>
      <c r="N101" s="75" t="s">
        <v>40</v>
      </c>
      <c r="O101" s="75">
        <v>2</v>
      </c>
      <c r="P101" s="88">
        <v>6</v>
      </c>
      <c r="Q101" s="15"/>
      <c r="R101" s="15" t="s">
        <v>667</v>
      </c>
      <c r="S101" s="77"/>
      <c r="T101" s="15"/>
      <c r="U101" s="370" t="s">
        <v>1206</v>
      </c>
    </row>
    <row r="102" spans="1:21" ht="20.25" customHeight="1" x14ac:dyDescent="0.25">
      <c r="A102" s="75"/>
      <c r="B102" s="87"/>
      <c r="C102" s="86"/>
      <c r="D102" s="75"/>
      <c r="E102" s="75"/>
      <c r="F102" s="75"/>
      <c r="G102" s="75"/>
      <c r="H102" s="87" t="s">
        <v>41</v>
      </c>
      <c r="I102" s="75"/>
      <c r="J102" s="75">
        <v>3</v>
      </c>
      <c r="K102" s="75">
        <v>3</v>
      </c>
      <c r="L102" s="88">
        <v>6.1</v>
      </c>
      <c r="M102" s="87" t="s">
        <v>41</v>
      </c>
      <c r="N102" s="75" t="s">
        <v>42</v>
      </c>
      <c r="O102" s="75">
        <v>2</v>
      </c>
      <c r="P102" s="88">
        <v>6.1</v>
      </c>
      <c r="Q102" s="15"/>
      <c r="R102" s="15" t="s">
        <v>667</v>
      </c>
      <c r="S102" s="77"/>
      <c r="T102" s="15"/>
      <c r="U102" s="370" t="s">
        <v>1206</v>
      </c>
    </row>
    <row r="103" spans="1:21" ht="20.25" customHeight="1" x14ac:dyDescent="0.25">
      <c r="A103" s="75"/>
      <c r="B103" s="87"/>
      <c r="C103" s="86"/>
      <c r="D103" s="75"/>
      <c r="E103" s="75"/>
      <c r="F103" s="75"/>
      <c r="G103" s="75"/>
      <c r="H103" s="87" t="s">
        <v>43</v>
      </c>
      <c r="I103" s="75"/>
      <c r="J103" s="75">
        <v>3</v>
      </c>
      <c r="K103" s="75">
        <v>3</v>
      </c>
      <c r="L103" s="88">
        <v>6.4</v>
      </c>
      <c r="M103" s="87" t="s">
        <v>43</v>
      </c>
      <c r="N103" s="75" t="s">
        <v>44</v>
      </c>
      <c r="O103" s="75">
        <v>2</v>
      </c>
      <c r="P103" s="88">
        <v>6.4</v>
      </c>
      <c r="Q103" s="15"/>
      <c r="R103" s="15" t="s">
        <v>667</v>
      </c>
      <c r="S103" s="77"/>
      <c r="T103" s="15"/>
      <c r="U103" s="370" t="s">
        <v>1206</v>
      </c>
    </row>
    <row r="104" spans="1:21" ht="20.25" customHeight="1" x14ac:dyDescent="0.25">
      <c r="A104" s="75"/>
      <c r="B104" s="87"/>
      <c r="C104" s="86"/>
      <c r="D104" s="75"/>
      <c r="E104" s="75"/>
      <c r="F104" s="75"/>
      <c r="G104" s="75"/>
      <c r="H104" s="87" t="s">
        <v>232</v>
      </c>
      <c r="I104" s="75"/>
      <c r="J104" s="75">
        <v>3</v>
      </c>
      <c r="K104" s="75">
        <v>3</v>
      </c>
      <c r="L104" s="88">
        <v>5.8</v>
      </c>
      <c r="M104" s="87" t="s">
        <v>51</v>
      </c>
      <c r="N104" s="75" t="s">
        <v>52</v>
      </c>
      <c r="O104" s="75">
        <v>3</v>
      </c>
      <c r="P104" s="88">
        <v>5.8</v>
      </c>
      <c r="Q104" s="15"/>
      <c r="R104" s="15" t="s">
        <v>667</v>
      </c>
      <c r="S104" s="77"/>
      <c r="T104" s="15"/>
      <c r="U104" s="370" t="s">
        <v>1206</v>
      </c>
    </row>
    <row r="105" spans="1:21" ht="20.25" customHeight="1" x14ac:dyDescent="0.25">
      <c r="A105" s="75"/>
      <c r="B105" s="87"/>
      <c r="C105" s="86"/>
      <c r="D105" s="75"/>
      <c r="E105" s="75"/>
      <c r="F105" s="75"/>
      <c r="G105" s="75"/>
      <c r="H105" s="87" t="s">
        <v>497</v>
      </c>
      <c r="I105" s="75"/>
      <c r="J105" s="75">
        <v>3</v>
      </c>
      <c r="K105" s="75">
        <v>3</v>
      </c>
      <c r="L105" s="88">
        <v>8.3000000000000007</v>
      </c>
      <c r="M105" s="87" t="s">
        <v>53</v>
      </c>
      <c r="N105" s="75" t="s">
        <v>54</v>
      </c>
      <c r="O105" s="75">
        <v>3</v>
      </c>
      <c r="P105" s="88">
        <v>8.3000000000000007</v>
      </c>
      <c r="Q105" s="15"/>
      <c r="R105" s="15" t="s">
        <v>667</v>
      </c>
      <c r="S105" s="77"/>
      <c r="T105" s="15"/>
      <c r="U105" s="370" t="s">
        <v>1206</v>
      </c>
    </row>
    <row r="106" spans="1:21" ht="20.25" customHeight="1" x14ac:dyDescent="0.25">
      <c r="A106" s="75"/>
      <c r="B106" s="87"/>
      <c r="C106" s="86"/>
      <c r="D106" s="75"/>
      <c r="E106" s="75"/>
      <c r="F106" s="75"/>
      <c r="G106" s="75"/>
      <c r="H106" s="87" t="s">
        <v>57</v>
      </c>
      <c r="I106" s="75"/>
      <c r="J106" s="75">
        <v>3</v>
      </c>
      <c r="K106" s="75">
        <v>3</v>
      </c>
      <c r="L106" s="88">
        <v>7.6</v>
      </c>
      <c r="M106" s="87" t="s">
        <v>57</v>
      </c>
      <c r="N106" s="75" t="s">
        <v>58</v>
      </c>
      <c r="O106" s="75">
        <v>2</v>
      </c>
      <c r="P106" s="88">
        <v>7.6</v>
      </c>
      <c r="Q106" s="15"/>
      <c r="R106" s="15" t="s">
        <v>667</v>
      </c>
      <c r="S106" s="77"/>
      <c r="T106" s="15"/>
      <c r="U106" s="370" t="s">
        <v>1206</v>
      </c>
    </row>
    <row r="107" spans="1:21" ht="20.25" customHeight="1" x14ac:dyDescent="0.25">
      <c r="A107" s="75"/>
      <c r="B107" s="87"/>
      <c r="C107" s="86"/>
      <c r="D107" s="75"/>
      <c r="E107" s="75"/>
      <c r="F107" s="75"/>
      <c r="G107" s="75"/>
      <c r="H107" s="87" t="s">
        <v>259</v>
      </c>
      <c r="I107" s="75"/>
      <c r="J107" s="75">
        <v>3</v>
      </c>
      <c r="K107" s="75"/>
      <c r="L107" s="88">
        <v>6.9</v>
      </c>
      <c r="M107" s="87" t="s">
        <v>71</v>
      </c>
      <c r="N107" s="75" t="s">
        <v>72</v>
      </c>
      <c r="O107" s="75">
        <v>2</v>
      </c>
      <c r="P107" s="88"/>
      <c r="Q107" s="15"/>
      <c r="R107" s="15"/>
      <c r="S107" s="77"/>
      <c r="T107" s="15" t="s">
        <v>668</v>
      </c>
    </row>
    <row r="108" spans="1:21" ht="20.25" customHeight="1" x14ac:dyDescent="0.25">
      <c r="A108" s="75"/>
      <c r="B108" s="87"/>
      <c r="C108" s="86"/>
      <c r="D108" s="75"/>
      <c r="E108" s="75"/>
      <c r="F108" s="75"/>
      <c r="G108" s="75"/>
      <c r="H108" s="87" t="s">
        <v>540</v>
      </c>
      <c r="I108" s="75"/>
      <c r="J108" s="75">
        <v>3</v>
      </c>
      <c r="K108" s="75"/>
      <c r="L108" s="88">
        <v>6</v>
      </c>
      <c r="M108" s="87" t="s">
        <v>73</v>
      </c>
      <c r="N108" s="75" t="s">
        <v>74</v>
      </c>
      <c r="O108" s="75">
        <v>2</v>
      </c>
      <c r="P108" s="88"/>
      <c r="Q108" s="15"/>
      <c r="R108" s="15"/>
      <c r="S108" s="77"/>
      <c r="T108" s="15" t="s">
        <v>668</v>
      </c>
    </row>
    <row r="109" spans="1:21" ht="20.25" customHeight="1" x14ac:dyDescent="0.25">
      <c r="A109" s="75"/>
      <c r="B109" s="87"/>
      <c r="C109" s="86"/>
      <c r="D109" s="75"/>
      <c r="E109" s="75"/>
      <c r="F109" s="75"/>
      <c r="G109" s="75"/>
      <c r="H109" s="87" t="s">
        <v>541</v>
      </c>
      <c r="I109" s="75"/>
      <c r="J109" s="75">
        <v>3</v>
      </c>
      <c r="K109" s="75">
        <v>3</v>
      </c>
      <c r="L109" s="88">
        <v>6.7</v>
      </c>
      <c r="M109" s="87" t="s">
        <v>77</v>
      </c>
      <c r="N109" s="75" t="s">
        <v>78</v>
      </c>
      <c r="O109" s="75">
        <v>3</v>
      </c>
      <c r="P109" s="88">
        <v>6.7</v>
      </c>
      <c r="Q109" s="15"/>
      <c r="R109" s="15" t="s">
        <v>667</v>
      </c>
      <c r="S109" s="77"/>
      <c r="T109" s="15"/>
      <c r="U109" s="370" t="s">
        <v>1206</v>
      </c>
    </row>
    <row r="110" spans="1:21" ht="20.25" customHeight="1" x14ac:dyDescent="0.25">
      <c r="A110" s="75"/>
      <c r="B110" s="87"/>
      <c r="C110" s="86"/>
      <c r="D110" s="75"/>
      <c r="E110" s="75"/>
      <c r="F110" s="75"/>
      <c r="G110" s="75"/>
      <c r="H110" s="87" t="s">
        <v>542</v>
      </c>
      <c r="I110" s="75"/>
      <c r="J110" s="75">
        <v>3</v>
      </c>
      <c r="K110" s="75"/>
      <c r="L110" s="88">
        <v>6.5</v>
      </c>
      <c r="M110" s="87" t="s">
        <v>79</v>
      </c>
      <c r="N110" s="75" t="s">
        <v>80</v>
      </c>
      <c r="O110" s="75">
        <v>3</v>
      </c>
      <c r="P110" s="88"/>
      <c r="Q110" s="15"/>
      <c r="R110" s="15"/>
      <c r="S110" s="77"/>
      <c r="T110" s="15" t="s">
        <v>668</v>
      </c>
    </row>
    <row r="111" spans="1:21" ht="20.25" customHeight="1" x14ac:dyDescent="0.25">
      <c r="A111" s="75"/>
      <c r="B111" s="87"/>
      <c r="C111" s="86"/>
      <c r="D111" s="75"/>
      <c r="E111" s="75"/>
      <c r="F111" s="75"/>
      <c r="G111" s="75"/>
      <c r="H111" s="87" t="s">
        <v>543</v>
      </c>
      <c r="I111" s="75"/>
      <c r="J111" s="75">
        <v>3</v>
      </c>
      <c r="K111" s="75">
        <v>3</v>
      </c>
      <c r="L111" s="88">
        <v>5.2</v>
      </c>
      <c r="M111" s="87" t="s">
        <v>87</v>
      </c>
      <c r="N111" s="75" t="s">
        <v>88</v>
      </c>
      <c r="O111" s="75">
        <v>3</v>
      </c>
      <c r="P111" s="88">
        <v>5.2</v>
      </c>
      <c r="Q111" s="15"/>
      <c r="R111" s="15" t="s">
        <v>667</v>
      </c>
      <c r="S111" s="77"/>
      <c r="T111" s="15"/>
      <c r="U111" s="370" t="s">
        <v>1206</v>
      </c>
    </row>
    <row r="112" spans="1:21" ht="20.25" customHeight="1" x14ac:dyDescent="0.25">
      <c r="A112" s="75"/>
      <c r="B112" s="87"/>
      <c r="C112" s="86"/>
      <c r="D112" s="75"/>
      <c r="E112" s="75"/>
      <c r="F112" s="75"/>
      <c r="G112" s="75"/>
      <c r="H112" s="87" t="s">
        <v>544</v>
      </c>
      <c r="I112" s="75"/>
      <c r="J112" s="75">
        <v>3</v>
      </c>
      <c r="K112" s="75"/>
      <c r="L112" s="88">
        <v>7.3</v>
      </c>
      <c r="M112" s="87" t="s">
        <v>107</v>
      </c>
      <c r="N112" s="75" t="s">
        <v>108</v>
      </c>
      <c r="O112" s="75">
        <v>2</v>
      </c>
      <c r="P112" s="88"/>
      <c r="Q112" s="15"/>
      <c r="R112" s="15"/>
      <c r="S112" s="77"/>
      <c r="T112" s="15" t="s">
        <v>668</v>
      </c>
    </row>
    <row r="113" spans="1:21" ht="20.25" customHeight="1" x14ac:dyDescent="0.25">
      <c r="A113" s="75"/>
      <c r="B113" s="87"/>
      <c r="C113" s="86"/>
      <c r="D113" s="75"/>
      <c r="E113" s="75"/>
      <c r="F113" s="75"/>
      <c r="G113" s="75"/>
      <c r="H113" s="87" t="s">
        <v>157</v>
      </c>
      <c r="I113" s="75"/>
      <c r="J113" s="75">
        <v>3</v>
      </c>
      <c r="K113" s="75"/>
      <c r="L113" s="88">
        <v>7.3</v>
      </c>
      <c r="M113" s="87" t="s">
        <v>111</v>
      </c>
      <c r="N113" s="75" t="s">
        <v>112</v>
      </c>
      <c r="O113" s="75">
        <v>3</v>
      </c>
      <c r="P113" s="88"/>
      <c r="Q113" s="15"/>
      <c r="R113" s="15"/>
      <c r="S113" s="77"/>
      <c r="T113" s="15" t="s">
        <v>668</v>
      </c>
    </row>
    <row r="114" spans="1:21" s="17" customFormat="1" ht="20.25" customHeight="1" x14ac:dyDescent="0.25">
      <c r="A114" s="80"/>
      <c r="B114" s="95"/>
      <c r="C114" s="94"/>
      <c r="D114" s="80"/>
      <c r="E114" s="80"/>
      <c r="F114" s="80"/>
      <c r="G114" s="80"/>
      <c r="H114" s="95" t="s">
        <v>115</v>
      </c>
      <c r="I114" s="80"/>
      <c r="J114" s="80">
        <v>3</v>
      </c>
      <c r="K114" s="80">
        <v>3</v>
      </c>
      <c r="L114" s="96">
        <v>8</v>
      </c>
      <c r="M114" s="95" t="s">
        <v>115</v>
      </c>
      <c r="N114" s="80" t="s">
        <v>116</v>
      </c>
      <c r="O114" s="80">
        <v>3</v>
      </c>
      <c r="P114" s="96">
        <v>8</v>
      </c>
      <c r="Q114" s="42"/>
      <c r="R114" s="42" t="s">
        <v>667</v>
      </c>
      <c r="S114" s="80"/>
      <c r="T114" s="42"/>
      <c r="U114" s="374" t="s">
        <v>1206</v>
      </c>
    </row>
    <row r="115" spans="1:21" ht="20.25" customHeight="1" x14ac:dyDescent="0.25">
      <c r="A115" s="73">
        <v>10</v>
      </c>
      <c r="B115" s="91" t="s">
        <v>545</v>
      </c>
      <c r="C115" s="97">
        <v>33034</v>
      </c>
      <c r="D115" s="73" t="s">
        <v>546</v>
      </c>
      <c r="E115" s="73" t="e">
        <f>VLOOKUP(D115,#REF!,2,FALSE)</f>
        <v>#REF!</v>
      </c>
      <c r="F115" s="73" t="str">
        <f>VLOOKUP(D115,Sheet1!$D$3:$F$348,3,FALSE)</f>
        <v>ĐH</v>
      </c>
      <c r="G115" s="73" t="s">
        <v>1321</v>
      </c>
      <c r="H115" s="99" t="s">
        <v>325</v>
      </c>
      <c r="I115" s="83">
        <v>5</v>
      </c>
      <c r="J115" s="83"/>
      <c r="K115" s="83">
        <v>4</v>
      </c>
      <c r="L115" s="100">
        <v>7.1</v>
      </c>
      <c r="M115" s="91" t="s">
        <v>39</v>
      </c>
      <c r="N115" s="73" t="s">
        <v>40</v>
      </c>
      <c r="O115" s="73">
        <v>2</v>
      </c>
      <c r="P115" s="100">
        <v>7.1</v>
      </c>
      <c r="Q115" s="40"/>
      <c r="R115" s="40" t="s">
        <v>667</v>
      </c>
      <c r="S115" s="83">
        <f>SUMIFS($O$11:$O$342,$U$11:$U$342,U115)</f>
        <v>4</v>
      </c>
      <c r="T115" s="40"/>
      <c r="U115" s="370" t="s">
        <v>1207</v>
      </c>
    </row>
    <row r="116" spans="1:21" ht="20.25" customHeight="1" x14ac:dyDescent="0.25">
      <c r="A116" s="75"/>
      <c r="B116" s="87"/>
      <c r="C116" s="86"/>
      <c r="D116" s="75"/>
      <c r="E116" s="75"/>
      <c r="F116" s="75"/>
      <c r="G116" s="75"/>
      <c r="H116" s="91"/>
      <c r="I116" s="73"/>
      <c r="J116" s="73"/>
      <c r="K116" s="73"/>
      <c r="L116" s="92"/>
      <c r="M116" s="87" t="s">
        <v>41</v>
      </c>
      <c r="N116" s="75" t="s">
        <v>42</v>
      </c>
      <c r="O116" s="75">
        <v>2</v>
      </c>
      <c r="P116" s="90">
        <v>7.1</v>
      </c>
      <c r="Q116" s="15"/>
      <c r="R116" s="15" t="s">
        <v>667</v>
      </c>
      <c r="S116" s="77"/>
      <c r="T116" s="15"/>
      <c r="U116" s="370" t="s">
        <v>1207</v>
      </c>
    </row>
    <row r="117" spans="1:21" ht="20.25" customHeight="1" x14ac:dyDescent="0.25">
      <c r="A117" s="75"/>
      <c r="B117" s="87"/>
      <c r="C117" s="86"/>
      <c r="D117" s="75"/>
      <c r="E117" s="75"/>
      <c r="F117" s="75"/>
      <c r="G117" s="75"/>
      <c r="H117" s="87" t="s">
        <v>547</v>
      </c>
      <c r="I117" s="75">
        <v>3</v>
      </c>
      <c r="J117" s="75"/>
      <c r="K117" s="75"/>
      <c r="L117" s="88">
        <v>7.1</v>
      </c>
      <c r="M117" s="87" t="s">
        <v>51</v>
      </c>
      <c r="N117" s="75" t="s">
        <v>52</v>
      </c>
      <c r="O117" s="75">
        <v>3</v>
      </c>
      <c r="P117" s="88"/>
      <c r="Q117" s="15"/>
      <c r="R117" s="15"/>
      <c r="S117" s="77"/>
      <c r="T117" s="15" t="s">
        <v>668</v>
      </c>
    </row>
    <row r="118" spans="1:21" ht="20.25" customHeight="1" x14ac:dyDescent="0.25">
      <c r="A118" s="75"/>
      <c r="B118" s="87"/>
      <c r="C118" s="86"/>
      <c r="D118" s="75"/>
      <c r="E118" s="75"/>
      <c r="F118" s="75"/>
      <c r="G118" s="75"/>
      <c r="H118" s="87" t="s">
        <v>548</v>
      </c>
      <c r="I118" s="75">
        <v>3</v>
      </c>
      <c r="J118" s="75"/>
      <c r="K118" s="75"/>
      <c r="L118" s="88">
        <v>7.9</v>
      </c>
      <c r="M118" s="87" t="s">
        <v>57</v>
      </c>
      <c r="N118" s="75" t="s">
        <v>58</v>
      </c>
      <c r="O118" s="75">
        <v>2</v>
      </c>
      <c r="P118" s="88"/>
      <c r="Q118" s="15"/>
      <c r="R118" s="15"/>
      <c r="S118" s="77"/>
      <c r="T118" s="15" t="s">
        <v>668</v>
      </c>
    </row>
    <row r="119" spans="1:21" ht="20.25" customHeight="1" x14ac:dyDescent="0.25">
      <c r="A119" s="75"/>
      <c r="B119" s="87"/>
      <c r="C119" s="86"/>
      <c r="D119" s="75"/>
      <c r="E119" s="75"/>
      <c r="F119" s="75"/>
      <c r="G119" s="75"/>
      <c r="H119" s="87" t="s">
        <v>325</v>
      </c>
      <c r="I119" s="75">
        <v>5</v>
      </c>
      <c r="J119" s="75"/>
      <c r="K119" s="75"/>
      <c r="L119" s="88">
        <v>7.1</v>
      </c>
      <c r="M119" s="87" t="s">
        <v>71</v>
      </c>
      <c r="N119" s="75" t="s">
        <v>72</v>
      </c>
      <c r="O119" s="75">
        <v>2</v>
      </c>
      <c r="P119" s="88"/>
      <c r="Q119" s="15"/>
      <c r="R119" s="15"/>
      <c r="S119" s="77"/>
      <c r="T119" s="15" t="s">
        <v>668</v>
      </c>
    </row>
    <row r="120" spans="1:21" ht="20.25" customHeight="1" x14ac:dyDescent="0.25">
      <c r="A120" s="75"/>
      <c r="B120" s="87"/>
      <c r="C120" s="86"/>
      <c r="D120" s="75"/>
      <c r="E120" s="75"/>
      <c r="F120" s="75"/>
      <c r="G120" s="75"/>
      <c r="H120" s="87" t="s">
        <v>549</v>
      </c>
      <c r="I120" s="75">
        <v>4</v>
      </c>
      <c r="J120" s="75"/>
      <c r="K120" s="75"/>
      <c r="L120" s="88">
        <v>7.4</v>
      </c>
      <c r="M120" s="87" t="s">
        <v>87</v>
      </c>
      <c r="N120" s="75" t="s">
        <v>88</v>
      </c>
      <c r="O120" s="75">
        <v>3</v>
      </c>
      <c r="P120" s="88"/>
      <c r="Q120" s="15"/>
      <c r="R120" s="15"/>
      <c r="S120" s="77"/>
      <c r="T120" s="15" t="s">
        <v>668</v>
      </c>
    </row>
    <row r="121" spans="1:21" ht="20.25" customHeight="1" x14ac:dyDescent="0.25">
      <c r="A121" s="75"/>
      <c r="B121" s="87"/>
      <c r="C121" s="86"/>
      <c r="D121" s="75"/>
      <c r="E121" s="75"/>
      <c r="F121" s="75"/>
      <c r="G121" s="75"/>
      <c r="H121" s="87" t="s">
        <v>550</v>
      </c>
      <c r="I121" s="75">
        <v>3</v>
      </c>
      <c r="J121" s="75"/>
      <c r="K121" s="75"/>
      <c r="L121" s="88">
        <v>6.2</v>
      </c>
      <c r="M121" s="87" t="s">
        <v>113</v>
      </c>
      <c r="N121" s="75" t="s">
        <v>114</v>
      </c>
      <c r="O121" s="75">
        <v>3</v>
      </c>
      <c r="P121" s="88"/>
      <c r="Q121" s="15"/>
      <c r="R121" s="15"/>
      <c r="S121" s="77"/>
      <c r="T121" s="15" t="s">
        <v>668</v>
      </c>
    </row>
    <row r="122" spans="1:21" ht="20.25" customHeight="1" x14ac:dyDescent="0.25">
      <c r="A122" s="75"/>
      <c r="B122" s="87"/>
      <c r="C122" s="86"/>
      <c r="D122" s="75"/>
      <c r="E122" s="75"/>
      <c r="F122" s="75"/>
      <c r="G122" s="75"/>
      <c r="H122" s="87" t="s">
        <v>548</v>
      </c>
      <c r="I122" s="75">
        <v>3</v>
      </c>
      <c r="J122" s="75"/>
      <c r="K122" s="75"/>
      <c r="L122" s="88">
        <v>7.9</v>
      </c>
      <c r="M122" s="87" t="s">
        <v>115</v>
      </c>
      <c r="N122" s="75" t="s">
        <v>116</v>
      </c>
      <c r="O122" s="75">
        <v>3</v>
      </c>
      <c r="P122" s="88"/>
      <c r="Q122" s="15"/>
      <c r="R122" s="15"/>
      <c r="S122" s="77"/>
      <c r="T122" s="15" t="s">
        <v>668</v>
      </c>
    </row>
    <row r="123" spans="1:21" s="17" customFormat="1" ht="20.25" customHeight="1" x14ac:dyDescent="0.25">
      <c r="A123" s="80"/>
      <c r="B123" s="95"/>
      <c r="C123" s="94"/>
      <c r="D123" s="80"/>
      <c r="E123" s="80"/>
      <c r="F123" s="80"/>
      <c r="G123" s="80"/>
      <c r="H123" s="95" t="s">
        <v>551</v>
      </c>
      <c r="I123" s="80">
        <v>3</v>
      </c>
      <c r="J123" s="80"/>
      <c r="K123" s="80"/>
      <c r="L123" s="96">
        <v>7.1</v>
      </c>
      <c r="M123" s="95" t="s">
        <v>121</v>
      </c>
      <c r="N123" s="80" t="s">
        <v>122</v>
      </c>
      <c r="O123" s="80">
        <v>3</v>
      </c>
      <c r="P123" s="96"/>
      <c r="Q123" s="42"/>
      <c r="R123" s="42"/>
      <c r="S123" s="80"/>
      <c r="T123" s="42" t="s">
        <v>668</v>
      </c>
      <c r="U123" s="374"/>
    </row>
    <row r="124" spans="1:21" ht="20.25" customHeight="1" x14ac:dyDescent="0.25">
      <c r="A124" s="73">
        <v>11</v>
      </c>
      <c r="B124" s="91" t="s">
        <v>552</v>
      </c>
      <c r="C124" s="97">
        <v>33423</v>
      </c>
      <c r="D124" s="73" t="s">
        <v>553</v>
      </c>
      <c r="E124" s="73" t="e">
        <f>VLOOKUP(D124,#REF!,2,FALSE)</f>
        <v>#REF!</v>
      </c>
      <c r="F124" s="73" t="str">
        <f>VLOOKUP(D124,Sheet1!$D$3:$F$348,3,FALSE)</f>
        <v>CĐ</v>
      </c>
      <c r="G124" s="73" t="s">
        <v>1323</v>
      </c>
      <c r="H124" s="91" t="s">
        <v>884</v>
      </c>
      <c r="I124" s="73">
        <v>3</v>
      </c>
      <c r="J124" s="73"/>
      <c r="K124" s="73">
        <v>2</v>
      </c>
      <c r="L124" s="92">
        <v>5</v>
      </c>
      <c r="M124" s="91" t="s">
        <v>28</v>
      </c>
      <c r="N124" s="73" t="s">
        <v>29</v>
      </c>
      <c r="O124" s="73">
        <v>3</v>
      </c>
      <c r="P124" s="92">
        <v>5</v>
      </c>
      <c r="Q124" s="40"/>
      <c r="R124" s="40" t="s">
        <v>667</v>
      </c>
      <c r="S124" s="83">
        <f>SUMIFS($O$11:$O$342,$U$11:$U$342,U124)</f>
        <v>15</v>
      </c>
      <c r="T124" s="69" t="s">
        <v>675</v>
      </c>
      <c r="U124" s="370" t="s">
        <v>1208</v>
      </c>
    </row>
    <row r="125" spans="1:21" ht="20.25" customHeight="1" x14ac:dyDescent="0.25">
      <c r="A125" s="75"/>
      <c r="B125" s="87"/>
      <c r="C125" s="86"/>
      <c r="D125" s="75"/>
      <c r="E125" s="75"/>
      <c r="F125" s="75"/>
      <c r="G125" s="75"/>
      <c r="H125" s="87" t="s">
        <v>885</v>
      </c>
      <c r="I125" s="75">
        <v>5</v>
      </c>
      <c r="J125" s="75"/>
      <c r="K125" s="75">
        <v>4</v>
      </c>
      <c r="L125" s="88">
        <v>5</v>
      </c>
      <c r="M125" s="87" t="s">
        <v>34</v>
      </c>
      <c r="N125" s="75" t="s">
        <v>35</v>
      </c>
      <c r="O125" s="75">
        <v>2</v>
      </c>
      <c r="P125" s="88">
        <v>5</v>
      </c>
      <c r="Q125" s="15"/>
      <c r="R125" s="15" t="s">
        <v>667</v>
      </c>
      <c r="S125" s="77"/>
      <c r="T125" s="40"/>
      <c r="U125" s="370" t="s">
        <v>1208</v>
      </c>
    </row>
    <row r="126" spans="1:21" ht="20.25" customHeight="1" x14ac:dyDescent="0.25">
      <c r="A126" s="75"/>
      <c r="B126" s="87"/>
      <c r="C126" s="86"/>
      <c r="D126" s="75"/>
      <c r="E126" s="75"/>
      <c r="F126" s="75"/>
      <c r="G126" s="75"/>
      <c r="H126" s="87" t="s">
        <v>32</v>
      </c>
      <c r="I126" s="75">
        <v>3</v>
      </c>
      <c r="J126" s="75"/>
      <c r="K126" s="75">
        <v>2</v>
      </c>
      <c r="L126" s="88">
        <v>7</v>
      </c>
      <c r="M126" s="87" t="s">
        <v>32</v>
      </c>
      <c r="N126" s="75" t="s">
        <v>33</v>
      </c>
      <c r="O126" s="75">
        <v>2</v>
      </c>
      <c r="P126" s="88">
        <v>7</v>
      </c>
      <c r="Q126" s="15"/>
      <c r="R126" s="15" t="s">
        <v>667</v>
      </c>
      <c r="S126" s="77"/>
      <c r="T126" s="15"/>
      <c r="U126" s="370" t="s">
        <v>1208</v>
      </c>
    </row>
    <row r="127" spans="1:21" ht="20.25" customHeight="1" x14ac:dyDescent="0.25">
      <c r="A127" s="75"/>
      <c r="B127" s="87"/>
      <c r="C127" s="86"/>
      <c r="D127" s="75"/>
      <c r="E127" s="75"/>
      <c r="F127" s="75"/>
      <c r="G127" s="75"/>
      <c r="H127" s="87" t="s">
        <v>36</v>
      </c>
      <c r="I127" s="75">
        <v>4</v>
      </c>
      <c r="J127" s="75"/>
      <c r="K127" s="75">
        <v>3</v>
      </c>
      <c r="L127" s="88">
        <v>5</v>
      </c>
      <c r="M127" s="87" t="s">
        <v>37</v>
      </c>
      <c r="N127" s="75" t="s">
        <v>38</v>
      </c>
      <c r="O127" s="75">
        <v>2</v>
      </c>
      <c r="P127" s="88">
        <v>5</v>
      </c>
      <c r="Q127" s="15"/>
      <c r="R127" s="15" t="s">
        <v>667</v>
      </c>
      <c r="S127" s="77"/>
      <c r="T127" s="15"/>
      <c r="U127" s="370" t="s">
        <v>1208</v>
      </c>
    </row>
    <row r="128" spans="1:21" ht="20.25" customHeight="1" x14ac:dyDescent="0.25">
      <c r="A128" s="75"/>
      <c r="B128" s="87"/>
      <c r="C128" s="86"/>
      <c r="D128" s="75"/>
      <c r="E128" s="75"/>
      <c r="F128" s="75"/>
      <c r="G128" s="75"/>
      <c r="H128" s="87" t="s">
        <v>39</v>
      </c>
      <c r="I128" s="75">
        <v>4</v>
      </c>
      <c r="J128" s="75"/>
      <c r="K128" s="75">
        <v>3</v>
      </c>
      <c r="L128" s="88">
        <v>5</v>
      </c>
      <c r="M128" s="87" t="s">
        <v>39</v>
      </c>
      <c r="N128" s="75" t="s">
        <v>40</v>
      </c>
      <c r="O128" s="75">
        <v>2</v>
      </c>
      <c r="P128" s="88">
        <v>5</v>
      </c>
      <c r="Q128" s="15"/>
      <c r="R128" s="15" t="s">
        <v>667</v>
      </c>
      <c r="S128" s="77"/>
      <c r="T128" s="15"/>
      <c r="U128" s="370" t="s">
        <v>1208</v>
      </c>
    </row>
    <row r="129" spans="1:21" ht="20.25" customHeight="1" x14ac:dyDescent="0.25">
      <c r="A129" s="75"/>
      <c r="B129" s="87"/>
      <c r="C129" s="86"/>
      <c r="D129" s="75"/>
      <c r="E129" s="75"/>
      <c r="F129" s="75"/>
      <c r="G129" s="75"/>
      <c r="H129" s="87" t="s">
        <v>41</v>
      </c>
      <c r="I129" s="75">
        <v>4</v>
      </c>
      <c r="J129" s="75"/>
      <c r="K129" s="75">
        <v>3</v>
      </c>
      <c r="L129" s="88">
        <v>6</v>
      </c>
      <c r="M129" s="87" t="s">
        <v>41</v>
      </c>
      <c r="N129" s="75" t="s">
        <v>42</v>
      </c>
      <c r="O129" s="75">
        <v>2</v>
      </c>
      <c r="P129" s="88">
        <v>6</v>
      </c>
      <c r="Q129" s="15"/>
      <c r="R129" s="15" t="s">
        <v>667</v>
      </c>
      <c r="S129" s="77"/>
      <c r="T129" s="15"/>
      <c r="U129" s="370" t="s">
        <v>1208</v>
      </c>
    </row>
    <row r="130" spans="1:21" ht="20.25" customHeight="1" x14ac:dyDescent="0.25">
      <c r="A130" s="75"/>
      <c r="B130" s="87"/>
      <c r="C130" s="86"/>
      <c r="D130" s="75"/>
      <c r="E130" s="75"/>
      <c r="F130" s="75"/>
      <c r="G130" s="75"/>
      <c r="H130" s="87" t="s">
        <v>43</v>
      </c>
      <c r="I130" s="75">
        <v>2</v>
      </c>
      <c r="J130" s="75"/>
      <c r="K130" s="75">
        <v>1</v>
      </c>
      <c r="L130" s="88">
        <v>5</v>
      </c>
      <c r="M130" s="87" t="s">
        <v>43</v>
      </c>
      <c r="N130" s="75" t="s">
        <v>44</v>
      </c>
      <c r="O130" s="75">
        <v>2</v>
      </c>
      <c r="P130" s="88"/>
      <c r="Q130" s="15"/>
      <c r="R130" s="15"/>
      <c r="S130" s="77"/>
      <c r="T130" s="15" t="s">
        <v>670</v>
      </c>
    </row>
    <row r="131" spans="1:21" ht="20.25" customHeight="1" x14ac:dyDescent="0.25">
      <c r="A131" s="75"/>
      <c r="B131" s="87"/>
      <c r="C131" s="86"/>
      <c r="D131" s="75"/>
      <c r="E131" s="75"/>
      <c r="F131" s="75"/>
      <c r="G131" s="75"/>
      <c r="H131" s="87" t="s">
        <v>136</v>
      </c>
      <c r="I131" s="75">
        <v>3</v>
      </c>
      <c r="J131" s="75"/>
      <c r="K131" s="75">
        <v>2</v>
      </c>
      <c r="L131" s="88">
        <v>5</v>
      </c>
      <c r="M131" s="87" t="s">
        <v>46</v>
      </c>
      <c r="N131" s="75" t="s">
        <v>47</v>
      </c>
      <c r="O131" s="75">
        <v>3</v>
      </c>
      <c r="P131" s="88"/>
      <c r="Q131" s="15"/>
      <c r="R131" s="15"/>
      <c r="S131" s="77"/>
      <c r="T131" s="15" t="s">
        <v>670</v>
      </c>
    </row>
    <row r="132" spans="1:21" s="216" customFormat="1" ht="20.25" customHeight="1" x14ac:dyDescent="0.2">
      <c r="A132" s="148"/>
      <c r="B132" s="140"/>
      <c r="C132" s="225"/>
      <c r="D132" s="80"/>
      <c r="E132" s="80"/>
      <c r="F132" s="80"/>
      <c r="G132" s="148"/>
      <c r="H132" s="140" t="s">
        <v>59</v>
      </c>
      <c r="I132" s="148">
        <v>3</v>
      </c>
      <c r="J132" s="148"/>
      <c r="K132" s="148">
        <v>2</v>
      </c>
      <c r="L132" s="226">
        <v>7</v>
      </c>
      <c r="M132" s="246" t="s">
        <v>65</v>
      </c>
      <c r="N132" s="247" t="s">
        <v>66</v>
      </c>
      <c r="O132" s="148">
        <v>2</v>
      </c>
      <c r="P132" s="226">
        <v>7</v>
      </c>
      <c r="Q132" s="215"/>
      <c r="R132" s="215" t="s">
        <v>667</v>
      </c>
      <c r="S132" s="80"/>
      <c r="T132" s="215"/>
      <c r="U132" s="376" t="s">
        <v>1208</v>
      </c>
    </row>
    <row r="133" spans="1:21" ht="20.25" customHeight="1" x14ac:dyDescent="0.25">
      <c r="A133" s="73">
        <v>12</v>
      </c>
      <c r="B133" s="91" t="s">
        <v>556</v>
      </c>
      <c r="C133" s="97">
        <v>35716</v>
      </c>
      <c r="D133" s="73" t="s">
        <v>557</v>
      </c>
      <c r="E133" s="73" t="e">
        <f>VLOOKUP(D133,#REF!,2,FALSE)</f>
        <v>#REF!</v>
      </c>
      <c r="F133" s="73" t="str">
        <f>VLOOKUP(D133,Sheet1!$D$3:$F$348,3,FALSE)</f>
        <v>ĐH</v>
      </c>
      <c r="G133" s="73" t="s">
        <v>1324</v>
      </c>
      <c r="H133" s="87" t="s">
        <v>28</v>
      </c>
      <c r="I133" s="75"/>
      <c r="J133" s="75">
        <v>3</v>
      </c>
      <c r="K133" s="75">
        <v>3</v>
      </c>
      <c r="L133" s="88">
        <v>5.5</v>
      </c>
      <c r="M133" s="87" t="s">
        <v>28</v>
      </c>
      <c r="N133" s="75" t="s">
        <v>29</v>
      </c>
      <c r="O133" s="75">
        <v>3</v>
      </c>
      <c r="P133" s="88">
        <v>5.5</v>
      </c>
      <c r="Q133" s="15"/>
      <c r="R133" s="15" t="s">
        <v>667</v>
      </c>
      <c r="S133" s="83">
        <f>SUMIFS($O$11:$O$342,$U$11:$U$342,U133)</f>
        <v>22</v>
      </c>
      <c r="T133" s="15"/>
      <c r="U133" s="370" t="s">
        <v>1210</v>
      </c>
    </row>
    <row r="134" spans="1:21" ht="20.25" customHeight="1" x14ac:dyDescent="0.25">
      <c r="A134" s="75"/>
      <c r="B134" s="87"/>
      <c r="C134" s="86"/>
      <c r="D134" s="75"/>
      <c r="E134" s="75"/>
      <c r="F134" s="75"/>
      <c r="G134" s="75"/>
      <c r="H134" s="87" t="s">
        <v>30</v>
      </c>
      <c r="I134" s="75"/>
      <c r="J134" s="75">
        <v>2</v>
      </c>
      <c r="K134" s="75">
        <v>2</v>
      </c>
      <c r="L134" s="88">
        <v>4.2</v>
      </c>
      <c r="M134" s="87" t="s">
        <v>30</v>
      </c>
      <c r="N134" s="75" t="s">
        <v>31</v>
      </c>
      <c r="O134" s="75">
        <v>2</v>
      </c>
      <c r="P134" s="88">
        <v>4.2</v>
      </c>
      <c r="Q134" s="15"/>
      <c r="R134" s="15" t="s">
        <v>667</v>
      </c>
      <c r="S134" s="77"/>
      <c r="T134" s="15"/>
      <c r="U134" s="370" t="s">
        <v>1210</v>
      </c>
    </row>
    <row r="135" spans="1:21" ht="20.25" customHeight="1" x14ac:dyDescent="0.25">
      <c r="A135" s="75"/>
      <c r="B135" s="87"/>
      <c r="C135" s="86"/>
      <c r="D135" s="75"/>
      <c r="E135" s="75"/>
      <c r="F135" s="75"/>
      <c r="G135" s="75"/>
      <c r="H135" s="87" t="s">
        <v>32</v>
      </c>
      <c r="I135" s="75"/>
      <c r="J135" s="75">
        <v>2</v>
      </c>
      <c r="K135" s="75">
        <v>2</v>
      </c>
      <c r="L135" s="88">
        <v>8.3000000000000007</v>
      </c>
      <c r="M135" s="87" t="s">
        <v>32</v>
      </c>
      <c r="N135" s="75" t="s">
        <v>33</v>
      </c>
      <c r="O135" s="75">
        <v>2</v>
      </c>
      <c r="P135" s="88">
        <v>8.3000000000000007</v>
      </c>
      <c r="Q135" s="15"/>
      <c r="R135" s="15" t="s">
        <v>667</v>
      </c>
      <c r="S135" s="77"/>
      <c r="T135" s="15"/>
      <c r="U135" s="370" t="s">
        <v>1210</v>
      </c>
    </row>
    <row r="136" spans="1:21" ht="20.25" customHeight="1" x14ac:dyDescent="0.25">
      <c r="A136" s="75"/>
      <c r="B136" s="87"/>
      <c r="C136" s="86"/>
      <c r="D136" s="75"/>
      <c r="E136" s="75"/>
      <c r="F136" s="75"/>
      <c r="G136" s="75"/>
      <c r="H136" s="87" t="s">
        <v>34</v>
      </c>
      <c r="I136" s="75"/>
      <c r="J136" s="75">
        <v>2</v>
      </c>
      <c r="K136" s="75">
        <v>2</v>
      </c>
      <c r="L136" s="88">
        <v>7.6</v>
      </c>
      <c r="M136" s="87" t="s">
        <v>34</v>
      </c>
      <c r="N136" s="75" t="s">
        <v>35</v>
      </c>
      <c r="O136" s="75">
        <v>2</v>
      </c>
      <c r="P136" s="88">
        <v>7.6</v>
      </c>
      <c r="Q136" s="15"/>
      <c r="R136" s="15" t="s">
        <v>667</v>
      </c>
      <c r="S136" s="77"/>
      <c r="T136" s="15"/>
      <c r="U136" s="370" t="s">
        <v>1210</v>
      </c>
    </row>
    <row r="137" spans="1:21" ht="20.25" customHeight="1" x14ac:dyDescent="0.25">
      <c r="A137" s="75"/>
      <c r="B137" s="87"/>
      <c r="C137" s="86"/>
      <c r="D137" s="75"/>
      <c r="E137" s="75"/>
      <c r="F137" s="75"/>
      <c r="G137" s="75"/>
      <c r="H137" s="87" t="s">
        <v>37</v>
      </c>
      <c r="I137" s="75"/>
      <c r="J137" s="75">
        <v>2</v>
      </c>
      <c r="K137" s="75">
        <v>2</v>
      </c>
      <c r="L137" s="88">
        <v>8.8000000000000007</v>
      </c>
      <c r="M137" s="87" t="s">
        <v>37</v>
      </c>
      <c r="N137" s="75" t="s">
        <v>38</v>
      </c>
      <c r="O137" s="75">
        <v>2</v>
      </c>
      <c r="P137" s="88">
        <v>8.8000000000000007</v>
      </c>
      <c r="Q137" s="15"/>
      <c r="R137" s="15" t="s">
        <v>667</v>
      </c>
      <c r="S137" s="77"/>
      <c r="T137" s="15"/>
      <c r="U137" s="370" t="s">
        <v>1210</v>
      </c>
    </row>
    <row r="138" spans="1:21" ht="20.25" customHeight="1" x14ac:dyDescent="0.25">
      <c r="A138" s="75"/>
      <c r="B138" s="87"/>
      <c r="C138" s="86"/>
      <c r="D138" s="75"/>
      <c r="E138" s="75"/>
      <c r="F138" s="75"/>
      <c r="G138" s="75"/>
      <c r="H138" s="87" t="s">
        <v>39</v>
      </c>
      <c r="I138" s="75"/>
      <c r="J138" s="75">
        <v>3</v>
      </c>
      <c r="K138" s="75">
        <v>3</v>
      </c>
      <c r="L138" s="88">
        <v>4.9000000000000004</v>
      </c>
      <c r="M138" s="87" t="s">
        <v>39</v>
      </c>
      <c r="N138" s="75" t="s">
        <v>40</v>
      </c>
      <c r="O138" s="75">
        <v>2</v>
      </c>
      <c r="P138" s="88">
        <v>4.9000000000000004</v>
      </c>
      <c r="Q138" s="15"/>
      <c r="R138" s="15" t="s">
        <v>667</v>
      </c>
      <c r="S138" s="77"/>
      <c r="T138" s="15"/>
      <c r="U138" s="370" t="s">
        <v>1210</v>
      </c>
    </row>
    <row r="139" spans="1:21" ht="20.25" customHeight="1" x14ac:dyDescent="0.25">
      <c r="A139" s="75"/>
      <c r="B139" s="87"/>
      <c r="C139" s="86"/>
      <c r="D139" s="75"/>
      <c r="E139" s="75"/>
      <c r="F139" s="75"/>
      <c r="G139" s="75"/>
      <c r="H139" s="87" t="s">
        <v>41</v>
      </c>
      <c r="I139" s="75"/>
      <c r="J139" s="75">
        <v>4</v>
      </c>
      <c r="K139" s="75">
        <v>4</v>
      </c>
      <c r="L139" s="88">
        <v>5</v>
      </c>
      <c r="M139" s="87" t="s">
        <v>41</v>
      </c>
      <c r="N139" s="75" t="s">
        <v>42</v>
      </c>
      <c r="O139" s="75">
        <v>2</v>
      </c>
      <c r="P139" s="88">
        <v>5</v>
      </c>
      <c r="Q139" s="15"/>
      <c r="R139" s="15" t="s">
        <v>667</v>
      </c>
      <c r="S139" s="77"/>
      <c r="T139" s="15"/>
      <c r="U139" s="370" t="s">
        <v>1210</v>
      </c>
    </row>
    <row r="140" spans="1:21" ht="20.25" customHeight="1" x14ac:dyDescent="0.25">
      <c r="A140" s="75"/>
      <c r="B140" s="87"/>
      <c r="C140" s="86"/>
      <c r="D140" s="75"/>
      <c r="E140" s="75"/>
      <c r="F140" s="75"/>
      <c r="G140" s="75"/>
      <c r="H140" s="87" t="s">
        <v>43</v>
      </c>
      <c r="I140" s="75"/>
      <c r="J140" s="75">
        <v>3</v>
      </c>
      <c r="K140" s="75">
        <v>3</v>
      </c>
      <c r="L140" s="88">
        <v>8.6999999999999993</v>
      </c>
      <c r="M140" s="87" t="s">
        <v>43</v>
      </c>
      <c r="N140" s="75" t="s">
        <v>44</v>
      </c>
      <c r="O140" s="75">
        <v>2</v>
      </c>
      <c r="P140" s="88">
        <v>8.6999999999999993</v>
      </c>
      <c r="Q140" s="15"/>
      <c r="R140" s="15" t="s">
        <v>667</v>
      </c>
      <c r="S140" s="77"/>
      <c r="T140" s="15"/>
      <c r="U140" s="370" t="s">
        <v>1210</v>
      </c>
    </row>
    <row r="141" spans="1:21" ht="20.25" customHeight="1" x14ac:dyDescent="0.25">
      <c r="A141" s="75"/>
      <c r="B141" s="87"/>
      <c r="C141" s="86"/>
      <c r="D141" s="75"/>
      <c r="E141" s="75"/>
      <c r="F141" s="75"/>
      <c r="G141" s="75"/>
      <c r="H141" s="87" t="s">
        <v>792</v>
      </c>
      <c r="I141" s="75"/>
      <c r="J141" s="75">
        <v>3</v>
      </c>
      <c r="K141" s="75">
        <v>3</v>
      </c>
      <c r="L141" s="88">
        <v>7.9</v>
      </c>
      <c r="M141" s="87" t="s">
        <v>46</v>
      </c>
      <c r="N141" s="75" t="s">
        <v>47</v>
      </c>
      <c r="O141" s="75">
        <v>3</v>
      </c>
      <c r="P141" s="88"/>
      <c r="Q141" s="15"/>
      <c r="R141" s="15" t="s">
        <v>667</v>
      </c>
      <c r="S141" s="77"/>
      <c r="T141" s="15"/>
      <c r="U141" s="370" t="s">
        <v>1210</v>
      </c>
    </row>
    <row r="142" spans="1:21" ht="20.25" customHeight="1" x14ac:dyDescent="0.25">
      <c r="A142" s="75"/>
      <c r="B142" s="87"/>
      <c r="C142" s="86"/>
      <c r="D142" s="75"/>
      <c r="E142" s="75"/>
      <c r="F142" s="75"/>
      <c r="G142" s="75"/>
      <c r="H142" s="87" t="s">
        <v>49</v>
      </c>
      <c r="I142" s="75"/>
      <c r="J142" s="75">
        <v>2</v>
      </c>
      <c r="K142" s="75">
        <v>2</v>
      </c>
      <c r="L142" s="88">
        <v>5.5</v>
      </c>
      <c r="M142" s="87" t="s">
        <v>49</v>
      </c>
      <c r="N142" s="75" t="s">
        <v>50</v>
      </c>
      <c r="O142" s="75">
        <v>2</v>
      </c>
      <c r="P142" s="88">
        <v>5.5</v>
      </c>
      <c r="Q142" s="15"/>
      <c r="R142" s="15" t="s">
        <v>667</v>
      </c>
      <c r="S142" s="77"/>
      <c r="T142" s="15"/>
      <c r="U142" s="370" t="s">
        <v>1210</v>
      </c>
    </row>
    <row r="143" spans="1:21" ht="20.25" customHeight="1" x14ac:dyDescent="0.25">
      <c r="A143" s="75"/>
      <c r="B143" s="87"/>
      <c r="C143" s="86"/>
      <c r="D143" s="75"/>
      <c r="E143" s="75"/>
      <c r="F143" s="75"/>
      <c r="G143" s="75"/>
      <c r="H143" s="87" t="s">
        <v>139</v>
      </c>
      <c r="I143" s="75"/>
      <c r="J143" s="75">
        <v>3</v>
      </c>
      <c r="K143" s="75"/>
      <c r="L143" s="88">
        <v>5.3</v>
      </c>
      <c r="M143" s="87" t="s">
        <v>51</v>
      </c>
      <c r="N143" s="75" t="s">
        <v>52</v>
      </c>
      <c r="O143" s="75">
        <v>3</v>
      </c>
      <c r="P143" s="88"/>
      <c r="Q143" s="15"/>
      <c r="R143" s="15"/>
      <c r="S143" s="77"/>
      <c r="T143" s="15" t="s">
        <v>668</v>
      </c>
    </row>
    <row r="144" spans="1:21" ht="20.25" customHeight="1" x14ac:dyDescent="0.25">
      <c r="A144" s="75"/>
      <c r="B144" s="87"/>
      <c r="C144" s="86"/>
      <c r="D144" s="75"/>
      <c r="E144" s="75"/>
      <c r="F144" s="75"/>
      <c r="G144" s="75"/>
      <c r="H144" s="87" t="s">
        <v>558</v>
      </c>
      <c r="I144" s="75"/>
      <c r="J144" s="75">
        <v>3</v>
      </c>
      <c r="K144" s="75"/>
      <c r="L144" s="88">
        <v>5.8</v>
      </c>
      <c r="M144" s="87" t="s">
        <v>67</v>
      </c>
      <c r="N144" s="75" t="s">
        <v>68</v>
      </c>
      <c r="O144" s="75">
        <v>3</v>
      </c>
      <c r="P144" s="88"/>
      <c r="Q144" s="15"/>
      <c r="R144" s="15"/>
      <c r="S144" s="77"/>
      <c r="T144" s="15" t="s">
        <v>668</v>
      </c>
    </row>
    <row r="145" spans="1:21" ht="20.25" customHeight="1" x14ac:dyDescent="0.25">
      <c r="A145" s="75"/>
      <c r="B145" s="87"/>
      <c r="C145" s="86"/>
      <c r="D145" s="75"/>
      <c r="E145" s="75"/>
      <c r="F145" s="75"/>
      <c r="G145" s="75"/>
      <c r="H145" s="87" t="s">
        <v>559</v>
      </c>
      <c r="I145" s="75"/>
      <c r="J145" s="75">
        <v>3</v>
      </c>
      <c r="K145" s="75"/>
      <c r="L145" s="88">
        <v>6.8</v>
      </c>
      <c r="M145" s="87" t="s">
        <v>75</v>
      </c>
      <c r="N145" s="75" t="s">
        <v>76</v>
      </c>
      <c r="O145" s="75">
        <v>3</v>
      </c>
      <c r="P145" s="88"/>
      <c r="Q145" s="15"/>
      <c r="R145" s="15"/>
      <c r="S145" s="77"/>
      <c r="T145" s="15" t="s">
        <v>668</v>
      </c>
    </row>
    <row r="146" spans="1:21" ht="20.25" customHeight="1" x14ac:dyDescent="0.25">
      <c r="A146" s="75"/>
      <c r="B146" s="87"/>
      <c r="C146" s="86"/>
      <c r="D146" s="75"/>
      <c r="E146" s="75"/>
      <c r="F146" s="75"/>
      <c r="G146" s="75"/>
      <c r="H146" s="87" t="s">
        <v>560</v>
      </c>
      <c r="I146" s="75"/>
      <c r="J146" s="75">
        <v>3</v>
      </c>
      <c r="K146" s="75"/>
      <c r="L146" s="88">
        <v>8.1</v>
      </c>
      <c r="M146" s="87" t="s">
        <v>79</v>
      </c>
      <c r="N146" s="75" t="s">
        <v>80</v>
      </c>
      <c r="O146" s="75">
        <v>3</v>
      </c>
      <c r="P146" s="88"/>
      <c r="Q146" s="15"/>
      <c r="R146" s="15"/>
      <c r="S146" s="77"/>
      <c r="T146" s="15" t="s">
        <v>668</v>
      </c>
    </row>
    <row r="147" spans="1:21" s="17" customFormat="1" ht="26.25" customHeight="1" x14ac:dyDescent="0.25">
      <c r="A147" s="80"/>
      <c r="B147" s="95"/>
      <c r="C147" s="94"/>
      <c r="D147" s="80"/>
      <c r="E147" s="80"/>
      <c r="F147" s="80"/>
      <c r="G147" s="80"/>
      <c r="H147" s="250" t="s">
        <v>561</v>
      </c>
      <c r="I147" s="80"/>
      <c r="J147" s="80" t="s">
        <v>484</v>
      </c>
      <c r="K147" s="80"/>
      <c r="L147" s="96" t="s">
        <v>562</v>
      </c>
      <c r="M147" s="95" t="s">
        <v>95</v>
      </c>
      <c r="N147" s="80" t="s">
        <v>96</v>
      </c>
      <c r="O147" s="80">
        <v>3</v>
      </c>
      <c r="P147" s="96"/>
      <c r="Q147" s="42"/>
      <c r="R147" s="42"/>
      <c r="S147" s="80"/>
      <c r="T147" s="42" t="s">
        <v>668</v>
      </c>
      <c r="U147" s="374"/>
    </row>
    <row r="148" spans="1:21" ht="20.25" customHeight="1" x14ac:dyDescent="0.25">
      <c r="A148" s="73">
        <v>13</v>
      </c>
      <c r="B148" s="91" t="s">
        <v>563</v>
      </c>
      <c r="C148" s="97">
        <v>27016</v>
      </c>
      <c r="D148" s="73" t="s">
        <v>564</v>
      </c>
      <c r="E148" s="73" t="e">
        <f>VLOOKUP(D148,#REF!,2,FALSE)</f>
        <v>#REF!</v>
      </c>
      <c r="F148" s="73" t="str">
        <f>VLOOKUP(D148,Sheet1!$D$3:$F$348,3,FALSE)</f>
        <v>CĐ</v>
      </c>
      <c r="G148" s="73" t="s">
        <v>1325</v>
      </c>
      <c r="H148" s="91" t="s">
        <v>565</v>
      </c>
      <c r="I148" s="73">
        <v>5</v>
      </c>
      <c r="J148" s="73"/>
      <c r="K148" s="73">
        <v>4</v>
      </c>
      <c r="L148" s="92">
        <v>5</v>
      </c>
      <c r="M148" s="91" t="s">
        <v>28</v>
      </c>
      <c r="N148" s="73" t="s">
        <v>29</v>
      </c>
      <c r="O148" s="73">
        <v>3</v>
      </c>
      <c r="P148" s="92">
        <v>5</v>
      </c>
      <c r="Q148" s="40"/>
      <c r="R148" s="40" t="s">
        <v>667</v>
      </c>
      <c r="S148" s="83">
        <f>SUMIFS($O$11:$O$342,$U$11:$U$342,U148)</f>
        <v>23</v>
      </c>
      <c r="T148" s="40"/>
      <c r="U148" s="370" t="s">
        <v>1209</v>
      </c>
    </row>
    <row r="149" spans="1:21" ht="20.25" customHeight="1" x14ac:dyDescent="0.25">
      <c r="A149" s="75"/>
      <c r="B149" s="87"/>
      <c r="C149" s="86"/>
      <c r="D149" s="75"/>
      <c r="E149" s="75"/>
      <c r="F149" s="75"/>
      <c r="G149" s="75"/>
      <c r="H149" s="87" t="s">
        <v>30</v>
      </c>
      <c r="I149" s="75">
        <v>4</v>
      </c>
      <c r="J149" s="75"/>
      <c r="K149" s="75">
        <v>3</v>
      </c>
      <c r="L149" s="88">
        <v>5</v>
      </c>
      <c r="M149" s="87" t="s">
        <v>30</v>
      </c>
      <c r="N149" s="75" t="s">
        <v>31</v>
      </c>
      <c r="O149" s="75">
        <v>2</v>
      </c>
      <c r="P149" s="88">
        <v>5</v>
      </c>
      <c r="Q149" s="15"/>
      <c r="R149" s="15" t="s">
        <v>667</v>
      </c>
      <c r="S149" s="77"/>
      <c r="T149" s="15"/>
      <c r="U149" s="370" t="s">
        <v>1209</v>
      </c>
    </row>
    <row r="150" spans="1:21" ht="20.25" customHeight="1" x14ac:dyDescent="0.25">
      <c r="A150" s="75"/>
      <c r="B150" s="87"/>
      <c r="C150" s="86"/>
      <c r="D150" s="75"/>
      <c r="E150" s="75"/>
      <c r="F150" s="75"/>
      <c r="G150" s="75"/>
      <c r="H150" s="87" t="s">
        <v>567</v>
      </c>
      <c r="I150" s="75">
        <v>6</v>
      </c>
      <c r="J150" s="75"/>
      <c r="K150" s="75"/>
      <c r="L150" s="88">
        <v>5</v>
      </c>
      <c r="M150" s="87" t="s">
        <v>32</v>
      </c>
      <c r="N150" s="75" t="s">
        <v>33</v>
      </c>
      <c r="O150" s="75">
        <v>2</v>
      </c>
      <c r="P150" s="88"/>
      <c r="Q150" s="15"/>
      <c r="R150" s="15"/>
      <c r="S150" s="77"/>
      <c r="T150" s="15"/>
    </row>
    <row r="151" spans="1:21" ht="20.25" customHeight="1" x14ac:dyDescent="0.25">
      <c r="A151" s="75"/>
      <c r="B151" s="87"/>
      <c r="C151" s="86"/>
      <c r="D151" s="75"/>
      <c r="E151" s="75"/>
      <c r="F151" s="75"/>
      <c r="G151" s="75"/>
      <c r="H151" s="87" t="s">
        <v>566</v>
      </c>
      <c r="I151" s="75">
        <v>6</v>
      </c>
      <c r="J151" s="75"/>
      <c r="K151" s="75" t="s">
        <v>669</v>
      </c>
      <c r="L151" s="88">
        <v>6</v>
      </c>
      <c r="M151" s="87" t="s">
        <v>34</v>
      </c>
      <c r="N151" s="75" t="s">
        <v>35</v>
      </c>
      <c r="O151" s="75">
        <v>2</v>
      </c>
      <c r="P151" s="88">
        <v>6</v>
      </c>
      <c r="Q151" s="15"/>
      <c r="R151" s="15" t="s">
        <v>667</v>
      </c>
      <c r="S151" s="77"/>
      <c r="T151" s="15"/>
      <c r="U151" s="370" t="s">
        <v>1209</v>
      </c>
    </row>
    <row r="152" spans="1:21" ht="20.25" customHeight="1" x14ac:dyDescent="0.25">
      <c r="A152" s="75"/>
      <c r="B152" s="87"/>
      <c r="C152" s="86"/>
      <c r="D152" s="75"/>
      <c r="E152" s="75"/>
      <c r="F152" s="75"/>
      <c r="G152" s="75"/>
      <c r="H152" s="87" t="s">
        <v>264</v>
      </c>
      <c r="I152" s="75">
        <v>4</v>
      </c>
      <c r="J152" s="75"/>
      <c r="K152" s="75">
        <v>3</v>
      </c>
      <c r="L152" s="88">
        <v>6</v>
      </c>
      <c r="M152" s="87" t="s">
        <v>37</v>
      </c>
      <c r="N152" s="75" t="s">
        <v>38</v>
      </c>
      <c r="O152" s="75">
        <v>2</v>
      </c>
      <c r="P152" s="88">
        <v>6</v>
      </c>
      <c r="Q152" s="15"/>
      <c r="R152" s="15" t="s">
        <v>667</v>
      </c>
      <c r="S152" s="77"/>
      <c r="T152" s="15"/>
      <c r="U152" s="370" t="s">
        <v>1209</v>
      </c>
    </row>
    <row r="153" spans="1:21" ht="20.25" customHeight="1" x14ac:dyDescent="0.25">
      <c r="A153" s="75"/>
      <c r="B153" s="87"/>
      <c r="C153" s="86"/>
      <c r="D153" s="75"/>
      <c r="E153" s="75"/>
      <c r="F153" s="75"/>
      <c r="G153" s="75"/>
      <c r="H153" s="87" t="s">
        <v>568</v>
      </c>
      <c r="I153" s="75">
        <v>4</v>
      </c>
      <c r="J153" s="75"/>
      <c r="K153" s="75">
        <v>3</v>
      </c>
      <c r="L153" s="88">
        <v>6</v>
      </c>
      <c r="M153" s="87" t="s">
        <v>39</v>
      </c>
      <c r="N153" s="75" t="s">
        <v>40</v>
      </c>
      <c r="O153" s="75">
        <v>2</v>
      </c>
      <c r="P153" s="88">
        <v>6</v>
      </c>
      <c r="Q153" s="15"/>
      <c r="R153" s="15" t="s">
        <v>667</v>
      </c>
      <c r="S153" s="77"/>
      <c r="T153" s="15"/>
      <c r="U153" s="370" t="s">
        <v>1209</v>
      </c>
    </row>
    <row r="154" spans="1:21" ht="20.25" customHeight="1" x14ac:dyDescent="0.25">
      <c r="A154" s="75"/>
      <c r="B154" s="87"/>
      <c r="C154" s="86"/>
      <c r="D154" s="75"/>
      <c r="E154" s="75"/>
      <c r="F154" s="75"/>
      <c r="G154" s="75"/>
      <c r="H154" s="87" t="s">
        <v>569</v>
      </c>
      <c r="I154" s="75">
        <v>7</v>
      </c>
      <c r="J154" s="75"/>
      <c r="K154" s="75" t="s">
        <v>669</v>
      </c>
      <c r="L154" s="88">
        <v>6</v>
      </c>
      <c r="M154" s="87" t="s">
        <v>41</v>
      </c>
      <c r="N154" s="75" t="s">
        <v>42</v>
      </c>
      <c r="O154" s="75">
        <v>2</v>
      </c>
      <c r="P154" s="88">
        <v>6</v>
      </c>
      <c r="Q154" s="15"/>
      <c r="R154" s="15" t="s">
        <v>667</v>
      </c>
      <c r="S154" s="77"/>
      <c r="T154" s="15"/>
      <c r="U154" s="370" t="s">
        <v>1209</v>
      </c>
    </row>
    <row r="155" spans="1:21" ht="20.25" customHeight="1" x14ac:dyDescent="0.25">
      <c r="A155" s="75"/>
      <c r="B155" s="87"/>
      <c r="C155" s="86"/>
      <c r="D155" s="75"/>
      <c r="E155" s="75"/>
      <c r="F155" s="75"/>
      <c r="G155" s="75"/>
      <c r="H155" s="87" t="s">
        <v>570</v>
      </c>
      <c r="I155" s="75">
        <v>4</v>
      </c>
      <c r="J155" s="75"/>
      <c r="K155" s="75">
        <v>3</v>
      </c>
      <c r="L155" s="88">
        <v>7</v>
      </c>
      <c r="M155" s="87" t="s">
        <v>43</v>
      </c>
      <c r="N155" s="75" t="s">
        <v>44</v>
      </c>
      <c r="O155" s="75">
        <v>2</v>
      </c>
      <c r="P155" s="88">
        <v>7</v>
      </c>
      <c r="Q155" s="15"/>
      <c r="R155" s="15" t="s">
        <v>667</v>
      </c>
      <c r="S155" s="77"/>
      <c r="T155" s="15"/>
      <c r="U155" s="370" t="s">
        <v>1209</v>
      </c>
    </row>
    <row r="156" spans="1:21" ht="20.25" customHeight="1" x14ac:dyDescent="0.25">
      <c r="A156" s="75"/>
      <c r="B156" s="87"/>
      <c r="C156" s="86"/>
      <c r="D156" s="75"/>
      <c r="E156" s="75"/>
      <c r="F156" s="75"/>
      <c r="G156" s="75"/>
      <c r="H156" s="87" t="s">
        <v>571</v>
      </c>
      <c r="I156" s="75">
        <v>5</v>
      </c>
      <c r="J156" s="75"/>
      <c r="K156" s="75">
        <v>4</v>
      </c>
      <c r="L156" s="88">
        <v>6</v>
      </c>
      <c r="M156" s="87" t="s">
        <v>46</v>
      </c>
      <c r="N156" s="75" t="s">
        <v>47</v>
      </c>
      <c r="O156" s="75">
        <v>3</v>
      </c>
      <c r="P156" s="88"/>
      <c r="Q156" s="15"/>
      <c r="R156" s="15" t="s">
        <v>667</v>
      </c>
      <c r="S156" s="77"/>
      <c r="T156" s="15"/>
      <c r="U156" s="370" t="s">
        <v>1209</v>
      </c>
    </row>
    <row r="157" spans="1:21" ht="20.25" customHeight="1" x14ac:dyDescent="0.25">
      <c r="A157" s="75"/>
      <c r="B157" s="87"/>
      <c r="C157" s="86"/>
      <c r="D157" s="75"/>
      <c r="E157" s="75"/>
      <c r="F157" s="75"/>
      <c r="G157" s="75"/>
      <c r="H157" s="87" t="s">
        <v>411</v>
      </c>
      <c r="I157" s="75">
        <v>5</v>
      </c>
      <c r="J157" s="75"/>
      <c r="K157" s="75"/>
      <c r="L157" s="88">
        <v>5</v>
      </c>
      <c r="M157" s="87" t="s">
        <v>49</v>
      </c>
      <c r="N157" s="75" t="s">
        <v>50</v>
      </c>
      <c r="O157" s="75">
        <v>2</v>
      </c>
      <c r="P157" s="88"/>
      <c r="Q157" s="15"/>
      <c r="R157" s="15"/>
      <c r="S157" s="77"/>
      <c r="T157" s="15" t="s">
        <v>668</v>
      </c>
    </row>
    <row r="158" spans="1:21" ht="20.25" customHeight="1" x14ac:dyDescent="0.25">
      <c r="A158" s="75"/>
      <c r="B158" s="87"/>
      <c r="C158" s="86"/>
      <c r="D158" s="75"/>
      <c r="E158" s="75"/>
      <c r="F158" s="75"/>
      <c r="G158" s="75"/>
      <c r="H158" s="87" t="s">
        <v>151</v>
      </c>
      <c r="I158" s="75">
        <v>7</v>
      </c>
      <c r="J158" s="75"/>
      <c r="K158" s="75"/>
      <c r="L158" s="88">
        <v>5</v>
      </c>
      <c r="M158" s="87" t="s">
        <v>57</v>
      </c>
      <c r="N158" s="75" t="s">
        <v>58</v>
      </c>
      <c r="O158" s="75">
        <v>2</v>
      </c>
      <c r="P158" s="88"/>
      <c r="Q158" s="15"/>
      <c r="R158" s="15"/>
      <c r="S158" s="77"/>
      <c r="T158" s="15" t="s">
        <v>668</v>
      </c>
    </row>
    <row r="159" spans="1:21" s="218" customFormat="1" ht="20.25" customHeight="1" x14ac:dyDescent="0.25">
      <c r="A159" s="67"/>
      <c r="B159" s="66"/>
      <c r="C159" s="223"/>
      <c r="D159" s="75"/>
      <c r="E159" s="75"/>
      <c r="F159" s="75"/>
      <c r="G159" s="67"/>
      <c r="H159" s="66" t="s">
        <v>1227</v>
      </c>
      <c r="I159" s="67"/>
      <c r="J159" s="67"/>
      <c r="K159" s="67"/>
      <c r="L159" s="178">
        <v>6</v>
      </c>
      <c r="M159" s="224" t="s">
        <v>65</v>
      </c>
      <c r="N159" s="187" t="s">
        <v>66</v>
      </c>
      <c r="O159" s="187">
        <v>2</v>
      </c>
      <c r="P159" s="185">
        <v>5.5</v>
      </c>
      <c r="Q159" s="217"/>
      <c r="R159" s="217" t="s">
        <v>667</v>
      </c>
      <c r="S159" s="77"/>
      <c r="T159" s="217" t="s">
        <v>1253</v>
      </c>
      <c r="U159" s="375" t="s">
        <v>1209</v>
      </c>
    </row>
    <row r="160" spans="1:21" ht="20.25" customHeight="1" x14ac:dyDescent="0.25">
      <c r="A160" s="75"/>
      <c r="B160" s="87"/>
      <c r="C160" s="86"/>
      <c r="D160" s="75"/>
      <c r="E160" s="75"/>
      <c r="F160" s="75"/>
      <c r="G160" s="75"/>
      <c r="H160" s="87" t="s">
        <v>1227</v>
      </c>
      <c r="I160" s="75"/>
      <c r="J160" s="75"/>
      <c r="K160" s="75"/>
      <c r="L160" s="88">
        <v>5</v>
      </c>
      <c r="M160" s="91"/>
      <c r="N160" s="73"/>
      <c r="O160" s="73"/>
      <c r="P160" s="92"/>
      <c r="Q160" s="40"/>
      <c r="R160" s="40"/>
      <c r="S160" s="73"/>
      <c r="T160" s="40"/>
    </row>
    <row r="161" spans="1:21" ht="20.25" customHeight="1" x14ac:dyDescent="0.25">
      <c r="A161" s="75"/>
      <c r="B161" s="87"/>
      <c r="C161" s="86"/>
      <c r="D161" s="75"/>
      <c r="E161" s="75"/>
      <c r="F161" s="75"/>
      <c r="G161" s="75"/>
      <c r="H161" s="87" t="s">
        <v>572</v>
      </c>
      <c r="I161" s="75">
        <v>4</v>
      </c>
      <c r="J161" s="75"/>
      <c r="K161" s="75"/>
      <c r="L161" s="88">
        <v>5</v>
      </c>
      <c r="M161" s="87" t="s">
        <v>67</v>
      </c>
      <c r="N161" s="75" t="s">
        <v>68</v>
      </c>
      <c r="O161" s="75">
        <v>3</v>
      </c>
      <c r="P161" s="88"/>
      <c r="Q161" s="15"/>
      <c r="R161" s="15"/>
      <c r="S161" s="77"/>
      <c r="T161" s="15" t="s">
        <v>668</v>
      </c>
    </row>
    <row r="162" spans="1:21" ht="20.25" customHeight="1" x14ac:dyDescent="0.25">
      <c r="A162" s="75"/>
      <c r="B162" s="87"/>
      <c r="C162" s="86"/>
      <c r="D162" s="75"/>
      <c r="E162" s="75"/>
      <c r="F162" s="75"/>
      <c r="G162" s="75"/>
      <c r="H162" s="87" t="s">
        <v>573</v>
      </c>
      <c r="I162" s="75">
        <v>5</v>
      </c>
      <c r="J162" s="75"/>
      <c r="K162" s="75"/>
      <c r="L162" s="88">
        <v>6</v>
      </c>
      <c r="M162" s="87" t="s">
        <v>71</v>
      </c>
      <c r="N162" s="75" t="s">
        <v>72</v>
      </c>
      <c r="O162" s="75">
        <v>2</v>
      </c>
      <c r="P162" s="88"/>
      <c r="Q162" s="15"/>
      <c r="R162" s="15"/>
      <c r="S162" s="77"/>
      <c r="T162" s="15" t="s">
        <v>668</v>
      </c>
    </row>
    <row r="163" spans="1:21" ht="20.25" customHeight="1" x14ac:dyDescent="0.25">
      <c r="A163" s="75"/>
      <c r="B163" s="87"/>
      <c r="C163" s="86"/>
      <c r="D163" s="75"/>
      <c r="E163" s="75"/>
      <c r="F163" s="75"/>
      <c r="G163" s="75"/>
      <c r="H163" s="87" t="s">
        <v>574</v>
      </c>
      <c r="I163" s="75">
        <v>3</v>
      </c>
      <c r="J163" s="75"/>
      <c r="K163" s="75"/>
      <c r="L163" s="88">
        <v>5</v>
      </c>
      <c r="M163" s="87" t="s">
        <v>73</v>
      </c>
      <c r="N163" s="75" t="s">
        <v>74</v>
      </c>
      <c r="O163" s="75">
        <v>2</v>
      </c>
      <c r="P163" s="88"/>
      <c r="Q163" s="15"/>
      <c r="R163" s="15"/>
      <c r="S163" s="77"/>
      <c r="T163" s="15" t="s">
        <v>668</v>
      </c>
    </row>
    <row r="164" spans="1:21" ht="20.25" customHeight="1" x14ac:dyDescent="0.25">
      <c r="A164" s="75"/>
      <c r="B164" s="87"/>
      <c r="C164" s="86"/>
      <c r="D164" s="75"/>
      <c r="E164" s="75"/>
      <c r="F164" s="75"/>
      <c r="G164" s="75"/>
      <c r="H164" s="87" t="s">
        <v>575</v>
      </c>
      <c r="I164" s="75">
        <v>4</v>
      </c>
      <c r="J164" s="75"/>
      <c r="K164" s="75"/>
      <c r="L164" s="88">
        <v>8</v>
      </c>
      <c r="M164" s="87" t="s">
        <v>85</v>
      </c>
      <c r="N164" s="75" t="s">
        <v>86</v>
      </c>
      <c r="O164" s="75">
        <v>2</v>
      </c>
      <c r="P164" s="88"/>
      <c r="Q164" s="15"/>
      <c r="R164" s="15"/>
      <c r="S164" s="77"/>
      <c r="T164" s="15" t="s">
        <v>668</v>
      </c>
    </row>
    <row r="165" spans="1:21" ht="20.25" customHeight="1" x14ac:dyDescent="0.25">
      <c r="A165" s="75"/>
      <c r="B165" s="87"/>
      <c r="C165" s="86"/>
      <c r="D165" s="75"/>
      <c r="E165" s="75"/>
      <c r="F165" s="75"/>
      <c r="G165" s="75"/>
      <c r="H165" s="87" t="s">
        <v>576</v>
      </c>
      <c r="I165" s="75">
        <v>5</v>
      </c>
      <c r="J165" s="75"/>
      <c r="K165" s="75"/>
      <c r="L165" s="88">
        <v>5</v>
      </c>
      <c r="M165" s="87" t="s">
        <v>87</v>
      </c>
      <c r="N165" s="75" t="s">
        <v>88</v>
      </c>
      <c r="O165" s="75">
        <v>3</v>
      </c>
      <c r="P165" s="88"/>
      <c r="Q165" s="15"/>
      <c r="R165" s="15"/>
      <c r="S165" s="77"/>
      <c r="T165" s="15" t="s">
        <v>668</v>
      </c>
    </row>
    <row r="166" spans="1:21" ht="20.25" customHeight="1" x14ac:dyDescent="0.25">
      <c r="A166" s="75"/>
      <c r="B166" s="87"/>
      <c r="C166" s="86"/>
      <c r="D166" s="75"/>
      <c r="E166" s="75"/>
      <c r="F166" s="75"/>
      <c r="G166" s="75"/>
      <c r="H166" s="87" t="s">
        <v>157</v>
      </c>
      <c r="I166" s="75">
        <v>4</v>
      </c>
      <c r="J166" s="75"/>
      <c r="K166" s="75"/>
      <c r="L166" s="88">
        <v>5</v>
      </c>
      <c r="M166" s="87" t="s">
        <v>111</v>
      </c>
      <c r="N166" s="75" t="s">
        <v>112</v>
      </c>
      <c r="O166" s="75">
        <v>3</v>
      </c>
      <c r="P166" s="88"/>
      <c r="Q166" s="15"/>
      <c r="R166" s="15"/>
      <c r="S166" s="77"/>
      <c r="T166" s="15" t="s">
        <v>668</v>
      </c>
    </row>
    <row r="167" spans="1:21" ht="20.25" customHeight="1" x14ac:dyDescent="0.25">
      <c r="A167" s="75"/>
      <c r="B167" s="87"/>
      <c r="C167" s="86"/>
      <c r="D167" s="75"/>
      <c r="E167" s="75"/>
      <c r="F167" s="75"/>
      <c r="G167" s="75"/>
      <c r="H167" s="87" t="s">
        <v>195</v>
      </c>
      <c r="I167" s="75">
        <v>10</v>
      </c>
      <c r="J167" s="75"/>
      <c r="K167" s="75"/>
      <c r="L167" s="88">
        <v>5</v>
      </c>
      <c r="M167" s="87" t="s">
        <v>113</v>
      </c>
      <c r="N167" s="75" t="s">
        <v>114</v>
      </c>
      <c r="O167" s="75">
        <v>3</v>
      </c>
      <c r="P167" s="88"/>
      <c r="Q167" s="15"/>
      <c r="R167" s="15"/>
      <c r="S167" s="77"/>
      <c r="T167" s="15" t="s">
        <v>668</v>
      </c>
    </row>
    <row r="168" spans="1:21" ht="20.25" customHeight="1" x14ac:dyDescent="0.25">
      <c r="A168" s="75"/>
      <c r="B168" s="87"/>
      <c r="C168" s="86"/>
      <c r="D168" s="75"/>
      <c r="E168" s="75"/>
      <c r="F168" s="75"/>
      <c r="G168" s="75"/>
      <c r="H168" s="87" t="s">
        <v>417</v>
      </c>
      <c r="I168" s="75">
        <v>4</v>
      </c>
      <c r="J168" s="75"/>
      <c r="K168" s="75">
        <v>3</v>
      </c>
      <c r="L168" s="88">
        <v>5</v>
      </c>
      <c r="M168" s="87" t="s">
        <v>115</v>
      </c>
      <c r="N168" s="75" t="s">
        <v>116</v>
      </c>
      <c r="O168" s="75">
        <v>3</v>
      </c>
      <c r="P168" s="88">
        <v>5</v>
      </c>
      <c r="Q168" s="15"/>
      <c r="R168" s="15" t="s">
        <v>667</v>
      </c>
      <c r="S168" s="77"/>
      <c r="T168" s="15"/>
      <c r="U168" s="370" t="s">
        <v>1209</v>
      </c>
    </row>
    <row r="169" spans="1:21" s="17" customFormat="1" ht="20.25" customHeight="1" x14ac:dyDescent="0.25">
      <c r="A169" s="80"/>
      <c r="B169" s="95"/>
      <c r="C169" s="94"/>
      <c r="D169" s="80"/>
      <c r="E169" s="80"/>
      <c r="F169" s="80"/>
      <c r="G169" s="80"/>
      <c r="H169" s="95" t="s">
        <v>577</v>
      </c>
      <c r="I169" s="80">
        <v>5</v>
      </c>
      <c r="J169" s="80"/>
      <c r="K169" s="80"/>
      <c r="L169" s="96">
        <v>5</v>
      </c>
      <c r="M169" s="95" t="s">
        <v>117</v>
      </c>
      <c r="N169" s="80" t="s">
        <v>118</v>
      </c>
      <c r="O169" s="80">
        <v>3</v>
      </c>
      <c r="P169" s="96"/>
      <c r="Q169" s="42"/>
      <c r="R169" s="42"/>
      <c r="S169" s="80"/>
      <c r="T169" s="42" t="s">
        <v>668</v>
      </c>
      <c r="U169" s="374"/>
    </row>
    <row r="170" spans="1:21" ht="20.25" customHeight="1" x14ac:dyDescent="0.25">
      <c r="A170" s="73">
        <v>14</v>
      </c>
      <c r="B170" s="91" t="s">
        <v>578</v>
      </c>
      <c r="C170" s="97">
        <v>35744</v>
      </c>
      <c r="D170" s="73" t="s">
        <v>579</v>
      </c>
      <c r="E170" s="73" t="e">
        <f>VLOOKUP(D170,#REF!,2,FALSE)</f>
        <v>#REF!</v>
      </c>
      <c r="F170" s="73" t="str">
        <f>VLOOKUP(D170,Sheet1!$D$3:$F$348,3,FALSE)</f>
        <v>ĐH</v>
      </c>
      <c r="G170" s="73" t="s">
        <v>1324</v>
      </c>
      <c r="H170" s="91" t="s">
        <v>28</v>
      </c>
      <c r="I170" s="73"/>
      <c r="J170" s="73">
        <v>3</v>
      </c>
      <c r="K170" s="73">
        <v>3</v>
      </c>
      <c r="L170" s="92">
        <v>7.7</v>
      </c>
      <c r="M170" s="91" t="s">
        <v>28</v>
      </c>
      <c r="N170" s="73" t="s">
        <v>29</v>
      </c>
      <c r="O170" s="73">
        <v>3</v>
      </c>
      <c r="P170" s="92">
        <v>7.7</v>
      </c>
      <c r="Q170" s="40"/>
      <c r="R170" s="40" t="s">
        <v>667</v>
      </c>
      <c r="S170" s="83">
        <f>SUMIFS($O$11:$O$342,$U$11:$U$342,U170)</f>
        <v>22</v>
      </c>
      <c r="T170" s="44"/>
      <c r="U170" s="370" t="s">
        <v>1211</v>
      </c>
    </row>
    <row r="171" spans="1:21" ht="20.25" customHeight="1" x14ac:dyDescent="0.25">
      <c r="A171" s="75"/>
      <c r="B171" s="87"/>
      <c r="C171" s="86"/>
      <c r="D171" s="75"/>
      <c r="E171" s="75"/>
      <c r="F171" s="75"/>
      <c r="G171" s="75"/>
      <c r="H171" s="87" t="s">
        <v>30</v>
      </c>
      <c r="I171" s="75"/>
      <c r="J171" s="75">
        <v>2</v>
      </c>
      <c r="K171" s="75">
        <v>2</v>
      </c>
      <c r="L171" s="88">
        <v>5.2</v>
      </c>
      <c r="M171" s="87" t="s">
        <v>30</v>
      </c>
      <c r="N171" s="75" t="s">
        <v>31</v>
      </c>
      <c r="O171" s="75">
        <v>2</v>
      </c>
      <c r="P171" s="88">
        <v>5.2</v>
      </c>
      <c r="Q171" s="15"/>
      <c r="R171" s="15" t="s">
        <v>667</v>
      </c>
      <c r="S171" s="77"/>
      <c r="T171" s="43"/>
      <c r="U171" s="370" t="s">
        <v>1211</v>
      </c>
    </row>
    <row r="172" spans="1:21" ht="20.25" customHeight="1" x14ac:dyDescent="0.25">
      <c r="A172" s="75"/>
      <c r="B172" s="87"/>
      <c r="C172" s="86"/>
      <c r="D172" s="75"/>
      <c r="E172" s="75"/>
      <c r="F172" s="75"/>
      <c r="G172" s="75"/>
      <c r="H172" s="87" t="s">
        <v>32</v>
      </c>
      <c r="I172" s="75"/>
      <c r="J172" s="75">
        <v>2</v>
      </c>
      <c r="K172" s="75">
        <v>2</v>
      </c>
      <c r="L172" s="88">
        <v>8</v>
      </c>
      <c r="M172" s="87" t="s">
        <v>32</v>
      </c>
      <c r="N172" s="75" t="s">
        <v>33</v>
      </c>
      <c r="O172" s="75">
        <v>2</v>
      </c>
      <c r="P172" s="88">
        <v>8</v>
      </c>
      <c r="Q172" s="15"/>
      <c r="R172" s="15" t="s">
        <v>667</v>
      </c>
      <c r="S172" s="77"/>
      <c r="T172" s="15"/>
      <c r="U172" s="370" t="s">
        <v>1211</v>
      </c>
    </row>
    <row r="173" spans="1:21" ht="20.25" customHeight="1" x14ac:dyDescent="0.25">
      <c r="A173" s="75"/>
      <c r="B173" s="87"/>
      <c r="C173" s="86"/>
      <c r="D173" s="75"/>
      <c r="E173" s="75"/>
      <c r="F173" s="75"/>
      <c r="G173" s="75"/>
      <c r="H173" s="87" t="s">
        <v>34</v>
      </c>
      <c r="I173" s="75"/>
      <c r="J173" s="75">
        <v>2</v>
      </c>
      <c r="K173" s="75">
        <v>2</v>
      </c>
      <c r="L173" s="88">
        <v>7.7</v>
      </c>
      <c r="M173" s="87" t="s">
        <v>34</v>
      </c>
      <c r="N173" s="75" t="s">
        <v>35</v>
      </c>
      <c r="O173" s="75">
        <v>2</v>
      </c>
      <c r="P173" s="88">
        <v>7.7</v>
      </c>
      <c r="Q173" s="15"/>
      <c r="R173" s="15" t="s">
        <v>667</v>
      </c>
      <c r="S173" s="77"/>
      <c r="T173" s="15"/>
      <c r="U173" s="370" t="s">
        <v>1211</v>
      </c>
    </row>
    <row r="174" spans="1:21" ht="20.25" customHeight="1" x14ac:dyDescent="0.25">
      <c r="A174" s="75"/>
      <c r="B174" s="87"/>
      <c r="C174" s="86"/>
      <c r="D174" s="75"/>
      <c r="E174" s="75"/>
      <c r="F174" s="75"/>
      <c r="G174" s="75"/>
      <c r="H174" s="87" t="s">
        <v>37</v>
      </c>
      <c r="I174" s="75"/>
      <c r="J174" s="75">
        <v>2</v>
      </c>
      <c r="K174" s="75">
        <v>2</v>
      </c>
      <c r="L174" s="88">
        <v>8.8000000000000007</v>
      </c>
      <c r="M174" s="87" t="s">
        <v>37</v>
      </c>
      <c r="N174" s="75" t="s">
        <v>38</v>
      </c>
      <c r="O174" s="75">
        <v>2</v>
      </c>
      <c r="P174" s="88">
        <v>8.8000000000000007</v>
      </c>
      <c r="Q174" s="15"/>
      <c r="R174" s="15" t="s">
        <v>667</v>
      </c>
      <c r="S174" s="77"/>
      <c r="T174" s="15"/>
      <c r="U174" s="370" t="s">
        <v>1211</v>
      </c>
    </row>
    <row r="175" spans="1:21" ht="20.25" customHeight="1" x14ac:dyDescent="0.25">
      <c r="A175" s="75"/>
      <c r="B175" s="87"/>
      <c r="C175" s="86"/>
      <c r="D175" s="75"/>
      <c r="E175" s="75"/>
      <c r="F175" s="75"/>
      <c r="G175" s="75"/>
      <c r="H175" s="87" t="s">
        <v>39</v>
      </c>
      <c r="I175" s="75"/>
      <c r="J175" s="75">
        <v>3</v>
      </c>
      <c r="K175" s="75">
        <v>3</v>
      </c>
      <c r="L175" s="88">
        <v>4</v>
      </c>
      <c r="M175" s="87" t="s">
        <v>39</v>
      </c>
      <c r="N175" s="75" t="s">
        <v>40</v>
      </c>
      <c r="O175" s="75">
        <v>2</v>
      </c>
      <c r="P175" s="88">
        <v>4</v>
      </c>
      <c r="Q175" s="15"/>
      <c r="R175" s="15" t="s">
        <v>667</v>
      </c>
      <c r="S175" s="77"/>
      <c r="T175" s="15"/>
      <c r="U175" s="370" t="s">
        <v>1211</v>
      </c>
    </row>
    <row r="176" spans="1:21" ht="20.25" customHeight="1" x14ac:dyDescent="0.25">
      <c r="A176" s="75"/>
      <c r="B176" s="87"/>
      <c r="C176" s="86"/>
      <c r="D176" s="75"/>
      <c r="E176" s="75"/>
      <c r="F176" s="75"/>
      <c r="G176" s="75"/>
      <c r="H176" s="87" t="s">
        <v>41</v>
      </c>
      <c r="I176" s="75"/>
      <c r="J176" s="75">
        <v>4</v>
      </c>
      <c r="K176" s="75">
        <v>4</v>
      </c>
      <c r="L176" s="88">
        <v>4.2</v>
      </c>
      <c r="M176" s="87" t="s">
        <v>41</v>
      </c>
      <c r="N176" s="75" t="s">
        <v>42</v>
      </c>
      <c r="O176" s="75">
        <v>2</v>
      </c>
      <c r="P176" s="88">
        <v>4.2</v>
      </c>
      <c r="Q176" s="15"/>
      <c r="R176" s="15" t="s">
        <v>667</v>
      </c>
      <c r="S176" s="77"/>
      <c r="T176" s="15"/>
      <c r="U176" s="370" t="s">
        <v>1211</v>
      </c>
    </row>
    <row r="177" spans="1:21" ht="20.25" customHeight="1" x14ac:dyDescent="0.25">
      <c r="A177" s="75"/>
      <c r="B177" s="87"/>
      <c r="C177" s="86"/>
      <c r="D177" s="75"/>
      <c r="E177" s="75"/>
      <c r="F177" s="75"/>
      <c r="G177" s="75"/>
      <c r="H177" s="87" t="s">
        <v>43</v>
      </c>
      <c r="I177" s="75"/>
      <c r="J177" s="75">
        <v>3</v>
      </c>
      <c r="K177" s="75">
        <v>3</v>
      </c>
      <c r="L177" s="88">
        <v>5.0999999999999996</v>
      </c>
      <c r="M177" s="87" t="s">
        <v>43</v>
      </c>
      <c r="N177" s="75" t="s">
        <v>44</v>
      </c>
      <c r="O177" s="75">
        <v>2</v>
      </c>
      <c r="P177" s="88">
        <v>5.0999999999999996</v>
      </c>
      <c r="Q177" s="15"/>
      <c r="R177" s="15" t="s">
        <v>667</v>
      </c>
      <c r="S177" s="77"/>
      <c r="T177" s="15"/>
      <c r="U177" s="370" t="s">
        <v>1211</v>
      </c>
    </row>
    <row r="178" spans="1:21" ht="20.25" customHeight="1" x14ac:dyDescent="0.25">
      <c r="A178" s="75"/>
      <c r="B178" s="87"/>
      <c r="C178" s="86"/>
      <c r="D178" s="75"/>
      <c r="E178" s="75"/>
      <c r="F178" s="75"/>
      <c r="G178" s="75"/>
      <c r="H178" s="87" t="s">
        <v>792</v>
      </c>
      <c r="I178" s="75"/>
      <c r="J178" s="75">
        <v>3</v>
      </c>
      <c r="K178" s="75"/>
      <c r="L178" s="88">
        <v>6.4</v>
      </c>
      <c r="M178" s="87" t="s">
        <v>46</v>
      </c>
      <c r="N178" s="75" t="s">
        <v>47</v>
      </c>
      <c r="O178" s="75">
        <v>3</v>
      </c>
      <c r="P178" s="88"/>
      <c r="Q178" s="15"/>
      <c r="R178" s="15" t="s">
        <v>667</v>
      </c>
      <c r="S178" s="77"/>
      <c r="T178" s="15"/>
      <c r="U178" s="370" t="s">
        <v>1211</v>
      </c>
    </row>
    <row r="179" spans="1:21" ht="20.25" customHeight="1" x14ac:dyDescent="0.25">
      <c r="A179" s="75"/>
      <c r="B179" s="87"/>
      <c r="C179" s="86"/>
      <c r="D179" s="75"/>
      <c r="E179" s="75"/>
      <c r="F179" s="75"/>
      <c r="G179" s="75"/>
      <c r="H179" s="87" t="s">
        <v>49</v>
      </c>
      <c r="I179" s="75"/>
      <c r="J179" s="75">
        <v>2</v>
      </c>
      <c r="K179" s="75">
        <v>2</v>
      </c>
      <c r="L179" s="88">
        <v>8</v>
      </c>
      <c r="M179" s="87" t="s">
        <v>49</v>
      </c>
      <c r="N179" s="75" t="s">
        <v>50</v>
      </c>
      <c r="O179" s="75">
        <v>2</v>
      </c>
      <c r="P179" s="88">
        <v>8</v>
      </c>
      <c r="Q179" s="15"/>
      <c r="R179" s="15" t="s">
        <v>667</v>
      </c>
      <c r="S179" s="77"/>
      <c r="T179" s="15"/>
      <c r="U179" s="370" t="s">
        <v>1211</v>
      </c>
    </row>
    <row r="180" spans="1:21" ht="20.25" customHeight="1" x14ac:dyDescent="0.25">
      <c r="A180" s="75"/>
      <c r="B180" s="87"/>
      <c r="C180" s="86"/>
      <c r="D180" s="75"/>
      <c r="E180" s="75"/>
      <c r="F180" s="75"/>
      <c r="G180" s="75"/>
      <c r="H180" s="87" t="s">
        <v>139</v>
      </c>
      <c r="I180" s="75"/>
      <c r="J180" s="75">
        <v>3</v>
      </c>
      <c r="K180" s="75"/>
      <c r="L180" s="88">
        <v>5.9</v>
      </c>
      <c r="M180" s="87" t="s">
        <v>51</v>
      </c>
      <c r="N180" s="75" t="s">
        <v>52</v>
      </c>
      <c r="O180" s="75">
        <v>3</v>
      </c>
      <c r="P180" s="88"/>
      <c r="Q180" s="15"/>
      <c r="R180" s="15"/>
      <c r="S180" s="77"/>
      <c r="T180" s="15" t="s">
        <v>668</v>
      </c>
    </row>
    <row r="181" spans="1:21" ht="20.25" customHeight="1" x14ac:dyDescent="0.25">
      <c r="A181" s="75"/>
      <c r="B181" s="87"/>
      <c r="C181" s="86"/>
      <c r="D181" s="75"/>
      <c r="E181" s="75"/>
      <c r="F181" s="75"/>
      <c r="G181" s="75"/>
      <c r="H181" s="87" t="s">
        <v>558</v>
      </c>
      <c r="I181" s="75"/>
      <c r="J181" s="75">
        <v>3</v>
      </c>
      <c r="K181" s="75"/>
      <c r="L181" s="88">
        <v>6.2</v>
      </c>
      <c r="M181" s="87" t="s">
        <v>67</v>
      </c>
      <c r="N181" s="75" t="s">
        <v>68</v>
      </c>
      <c r="O181" s="75">
        <v>3</v>
      </c>
      <c r="P181" s="88"/>
      <c r="Q181" s="15"/>
      <c r="R181" s="15"/>
      <c r="S181" s="77"/>
      <c r="T181" s="15" t="s">
        <v>668</v>
      </c>
    </row>
    <row r="182" spans="1:21" ht="20.25" customHeight="1" x14ac:dyDescent="0.25">
      <c r="A182" s="75"/>
      <c r="B182" s="87"/>
      <c r="C182" s="86"/>
      <c r="D182" s="75"/>
      <c r="E182" s="75"/>
      <c r="F182" s="75"/>
      <c r="G182" s="75"/>
      <c r="H182" s="87" t="s">
        <v>559</v>
      </c>
      <c r="I182" s="75"/>
      <c r="J182" s="75">
        <v>3</v>
      </c>
      <c r="K182" s="75"/>
      <c r="L182" s="88">
        <v>7.9</v>
      </c>
      <c r="M182" s="87" t="s">
        <v>75</v>
      </c>
      <c r="N182" s="75" t="s">
        <v>76</v>
      </c>
      <c r="O182" s="75">
        <v>3</v>
      </c>
      <c r="P182" s="88"/>
      <c r="Q182" s="15"/>
      <c r="R182" s="15"/>
      <c r="S182" s="77"/>
      <c r="T182" s="15" t="s">
        <v>668</v>
      </c>
    </row>
    <row r="183" spans="1:21" ht="20.25" customHeight="1" x14ac:dyDescent="0.25">
      <c r="A183" s="75"/>
      <c r="B183" s="87"/>
      <c r="C183" s="86"/>
      <c r="D183" s="75"/>
      <c r="E183" s="75"/>
      <c r="F183" s="75"/>
      <c r="G183" s="75"/>
      <c r="H183" s="87" t="s">
        <v>560</v>
      </c>
      <c r="I183" s="75"/>
      <c r="J183" s="75">
        <v>3</v>
      </c>
      <c r="K183" s="75"/>
      <c r="L183" s="88">
        <v>8.6999999999999993</v>
      </c>
      <c r="M183" s="87" t="s">
        <v>79</v>
      </c>
      <c r="N183" s="75" t="s">
        <v>80</v>
      </c>
      <c r="O183" s="75">
        <v>3</v>
      </c>
      <c r="P183" s="88"/>
      <c r="Q183" s="15"/>
      <c r="R183" s="15"/>
      <c r="S183" s="77"/>
      <c r="T183" s="15" t="s">
        <v>668</v>
      </c>
    </row>
    <row r="184" spans="1:21" s="17" customFormat="1" ht="31.5" customHeight="1" x14ac:dyDescent="0.25">
      <c r="A184" s="80"/>
      <c r="B184" s="95"/>
      <c r="C184" s="94"/>
      <c r="D184" s="80"/>
      <c r="E184" s="80"/>
      <c r="F184" s="80"/>
      <c r="G184" s="80"/>
      <c r="H184" s="250" t="s">
        <v>580</v>
      </c>
      <c r="I184" s="80"/>
      <c r="J184" s="80" t="s">
        <v>484</v>
      </c>
      <c r="K184" s="80"/>
      <c r="L184" s="96" t="s">
        <v>581</v>
      </c>
      <c r="M184" s="95" t="s">
        <v>95</v>
      </c>
      <c r="N184" s="80" t="s">
        <v>96</v>
      </c>
      <c r="O184" s="80">
        <v>3</v>
      </c>
      <c r="P184" s="96"/>
      <c r="Q184" s="42"/>
      <c r="R184" s="42"/>
      <c r="S184" s="80"/>
      <c r="T184" s="42" t="s">
        <v>668</v>
      </c>
      <c r="U184" s="374"/>
    </row>
    <row r="185" spans="1:21" ht="20.25" customHeight="1" x14ac:dyDescent="0.25">
      <c r="A185" s="73">
        <v>15</v>
      </c>
      <c r="B185" s="91" t="s">
        <v>582</v>
      </c>
      <c r="C185" s="97">
        <v>31885</v>
      </c>
      <c r="D185" s="73" t="s">
        <v>583</v>
      </c>
      <c r="E185" s="73" t="e">
        <f>VLOOKUP(D185,#REF!,2,FALSE)</f>
        <v>#REF!</v>
      </c>
      <c r="F185" s="73" t="str">
        <f>VLOOKUP(D185,Sheet1!$D$3:$F$348,3,FALSE)</f>
        <v>ĐH</v>
      </c>
      <c r="G185" s="73" t="s">
        <v>1326</v>
      </c>
      <c r="H185" s="91" t="s">
        <v>565</v>
      </c>
      <c r="I185" s="73">
        <v>3</v>
      </c>
      <c r="J185" s="73"/>
      <c r="K185" s="73">
        <v>2</v>
      </c>
      <c r="L185" s="92">
        <v>5</v>
      </c>
      <c r="M185" s="99" t="s">
        <v>28</v>
      </c>
      <c r="N185" s="83" t="s">
        <v>29</v>
      </c>
      <c r="O185" s="83">
        <v>3</v>
      </c>
      <c r="P185" s="100">
        <v>6.5</v>
      </c>
      <c r="Q185" s="69"/>
      <c r="R185" s="69" t="s">
        <v>667</v>
      </c>
      <c r="S185" s="211">
        <f>SUMIFS($O$11:$O$342,$U$11:$U$342,U185)</f>
        <v>20</v>
      </c>
      <c r="T185" s="69" t="s">
        <v>677</v>
      </c>
      <c r="U185" s="370" t="s">
        <v>1212</v>
      </c>
    </row>
    <row r="186" spans="1:21" ht="20.25" customHeight="1" x14ac:dyDescent="0.25">
      <c r="A186" s="75"/>
      <c r="B186" s="87"/>
      <c r="C186" s="86"/>
      <c r="D186" s="75"/>
      <c r="E186" s="75"/>
      <c r="F186" s="75"/>
      <c r="G186" s="75"/>
      <c r="H186" s="87" t="s">
        <v>886</v>
      </c>
      <c r="I186" s="75">
        <v>3</v>
      </c>
      <c r="J186" s="75"/>
      <c r="K186" s="75">
        <v>2</v>
      </c>
      <c r="L186" s="88">
        <v>8</v>
      </c>
      <c r="M186" s="91"/>
      <c r="N186" s="73"/>
      <c r="O186" s="73"/>
      <c r="P186" s="92"/>
      <c r="Q186" s="40"/>
      <c r="R186" s="40"/>
      <c r="S186" s="73"/>
      <c r="T186" s="40"/>
    </row>
    <row r="187" spans="1:21" ht="20.25" customHeight="1" x14ac:dyDescent="0.25">
      <c r="A187" s="75"/>
      <c r="B187" s="87"/>
      <c r="C187" s="86"/>
      <c r="D187" s="75"/>
      <c r="E187" s="75"/>
      <c r="F187" s="75"/>
      <c r="G187" s="75"/>
      <c r="H187" s="87" t="s">
        <v>30</v>
      </c>
      <c r="I187" s="75">
        <v>4</v>
      </c>
      <c r="J187" s="75"/>
      <c r="K187" s="75">
        <v>3</v>
      </c>
      <c r="L187" s="88">
        <v>7</v>
      </c>
      <c r="M187" s="87" t="s">
        <v>30</v>
      </c>
      <c r="N187" s="75" t="s">
        <v>31</v>
      </c>
      <c r="O187" s="75">
        <v>2</v>
      </c>
      <c r="P187" s="88">
        <v>7</v>
      </c>
      <c r="Q187" s="15"/>
      <c r="R187" s="15" t="s">
        <v>667</v>
      </c>
      <c r="S187" s="77"/>
      <c r="T187" s="15"/>
      <c r="U187" s="370" t="s">
        <v>1212</v>
      </c>
    </row>
    <row r="188" spans="1:21" ht="20.25" customHeight="1" x14ac:dyDescent="0.25">
      <c r="A188" s="75"/>
      <c r="B188" s="87"/>
      <c r="C188" s="86"/>
      <c r="D188" s="75"/>
      <c r="E188" s="75"/>
      <c r="F188" s="75"/>
      <c r="G188" s="75"/>
      <c r="H188" s="87" t="s">
        <v>32</v>
      </c>
      <c r="I188" s="75">
        <v>3</v>
      </c>
      <c r="J188" s="75"/>
      <c r="K188" s="75">
        <v>2</v>
      </c>
      <c r="L188" s="88">
        <v>8</v>
      </c>
      <c r="M188" s="87" t="s">
        <v>32</v>
      </c>
      <c r="N188" s="75" t="s">
        <v>33</v>
      </c>
      <c r="O188" s="75">
        <v>2</v>
      </c>
      <c r="P188" s="88">
        <v>8</v>
      </c>
      <c r="Q188" s="15"/>
      <c r="R188" s="15" t="s">
        <v>667</v>
      </c>
      <c r="S188" s="77"/>
      <c r="T188" s="15"/>
      <c r="U188" s="370" t="s">
        <v>1212</v>
      </c>
    </row>
    <row r="189" spans="1:21" ht="20.25" customHeight="1" x14ac:dyDescent="0.25">
      <c r="A189" s="75"/>
      <c r="B189" s="87"/>
      <c r="C189" s="86"/>
      <c r="D189" s="75"/>
      <c r="E189" s="75"/>
      <c r="F189" s="75"/>
      <c r="G189" s="75"/>
      <c r="H189" s="87" t="s">
        <v>262</v>
      </c>
      <c r="I189" s="75">
        <v>5</v>
      </c>
      <c r="J189" s="75"/>
      <c r="K189" s="75">
        <v>4</v>
      </c>
      <c r="L189" s="88">
        <v>5</v>
      </c>
      <c r="M189" s="87" t="s">
        <v>34</v>
      </c>
      <c r="N189" s="75" t="s">
        <v>35</v>
      </c>
      <c r="O189" s="75">
        <v>2</v>
      </c>
      <c r="P189" s="88">
        <v>5</v>
      </c>
      <c r="Q189" s="15"/>
      <c r="R189" s="15" t="s">
        <v>667</v>
      </c>
      <c r="S189" s="77"/>
      <c r="T189" s="15"/>
      <c r="U189" s="370" t="s">
        <v>1212</v>
      </c>
    </row>
    <row r="190" spans="1:21" ht="20.25" customHeight="1" x14ac:dyDescent="0.25">
      <c r="A190" s="75"/>
      <c r="B190" s="87"/>
      <c r="C190" s="86"/>
      <c r="D190" s="75"/>
      <c r="E190" s="75"/>
      <c r="F190" s="75"/>
      <c r="G190" s="75"/>
      <c r="H190" s="87" t="s">
        <v>264</v>
      </c>
      <c r="I190" s="75">
        <v>4</v>
      </c>
      <c r="J190" s="75"/>
      <c r="K190" s="75">
        <v>3</v>
      </c>
      <c r="L190" s="88">
        <v>8</v>
      </c>
      <c r="M190" s="87" t="s">
        <v>37</v>
      </c>
      <c r="N190" s="75" t="s">
        <v>38</v>
      </c>
      <c r="O190" s="75">
        <v>2</v>
      </c>
      <c r="P190" s="88">
        <v>8</v>
      </c>
      <c r="Q190" s="15"/>
      <c r="R190" s="15" t="s">
        <v>667</v>
      </c>
      <c r="S190" s="77"/>
      <c r="T190" s="15"/>
      <c r="U190" s="370" t="s">
        <v>1212</v>
      </c>
    </row>
    <row r="191" spans="1:21" ht="20.25" customHeight="1" x14ac:dyDescent="0.25">
      <c r="A191" s="75"/>
      <c r="B191" s="87"/>
      <c r="C191" s="86"/>
      <c r="D191" s="75"/>
      <c r="E191" s="75"/>
      <c r="F191" s="75"/>
      <c r="G191" s="75"/>
      <c r="H191" s="87" t="s">
        <v>887</v>
      </c>
      <c r="I191" s="75">
        <v>5</v>
      </c>
      <c r="J191" s="75"/>
      <c r="K191" s="75">
        <v>4</v>
      </c>
      <c r="L191" s="88">
        <v>8.4</v>
      </c>
      <c r="M191" s="87" t="s">
        <v>39</v>
      </c>
      <c r="N191" s="75" t="s">
        <v>40</v>
      </c>
      <c r="O191" s="75">
        <v>2</v>
      </c>
      <c r="P191" s="88">
        <v>8.4</v>
      </c>
      <c r="Q191" s="15"/>
      <c r="R191" s="15" t="s">
        <v>667</v>
      </c>
      <c r="S191" s="77"/>
      <c r="T191" s="15"/>
      <c r="U191" s="370" t="s">
        <v>1212</v>
      </c>
    </row>
    <row r="192" spans="1:21" ht="20.25" customHeight="1" x14ac:dyDescent="0.25">
      <c r="A192" s="75"/>
      <c r="B192" s="87"/>
      <c r="C192" s="86"/>
      <c r="D192" s="75"/>
      <c r="E192" s="75"/>
      <c r="F192" s="75"/>
      <c r="G192" s="75"/>
      <c r="H192" s="87" t="s">
        <v>771</v>
      </c>
      <c r="I192" s="75">
        <v>5</v>
      </c>
      <c r="J192" s="75"/>
      <c r="K192" s="75">
        <v>4</v>
      </c>
      <c r="L192" s="88">
        <v>7.8</v>
      </c>
      <c r="M192" s="87" t="s">
        <v>41</v>
      </c>
      <c r="N192" s="75" t="s">
        <v>42</v>
      </c>
      <c r="O192" s="75">
        <v>2</v>
      </c>
      <c r="P192" s="88">
        <v>7.8</v>
      </c>
      <c r="Q192" s="75"/>
      <c r="R192" s="75" t="s">
        <v>667</v>
      </c>
      <c r="S192" s="77"/>
      <c r="T192" s="75"/>
      <c r="U192" s="370" t="s">
        <v>1212</v>
      </c>
    </row>
    <row r="193" spans="1:21" ht="20.25" customHeight="1" x14ac:dyDescent="0.25">
      <c r="A193" s="75"/>
      <c r="B193" s="87"/>
      <c r="C193" s="86"/>
      <c r="D193" s="75"/>
      <c r="E193" s="75"/>
      <c r="F193" s="75"/>
      <c r="G193" s="75"/>
      <c r="H193" s="87" t="s">
        <v>888</v>
      </c>
      <c r="I193" s="75">
        <v>5</v>
      </c>
      <c r="J193" s="75"/>
      <c r="K193" s="75">
        <v>4</v>
      </c>
      <c r="L193" s="88">
        <v>6.4</v>
      </c>
      <c r="M193" s="87" t="s">
        <v>43</v>
      </c>
      <c r="N193" s="75" t="s">
        <v>44</v>
      </c>
      <c r="O193" s="75">
        <v>2</v>
      </c>
      <c r="P193" s="88">
        <v>6.4</v>
      </c>
      <c r="Q193" s="75"/>
      <c r="R193" s="75" t="s">
        <v>667</v>
      </c>
      <c r="S193" s="77"/>
      <c r="T193" s="75"/>
      <c r="U193" s="370" t="s">
        <v>1212</v>
      </c>
    </row>
    <row r="194" spans="1:21" s="17" customFormat="1" ht="20.25" customHeight="1" x14ac:dyDescent="0.25">
      <c r="A194" s="80"/>
      <c r="B194" s="95"/>
      <c r="C194" s="94"/>
      <c r="D194" s="80"/>
      <c r="E194" s="80"/>
      <c r="F194" s="80"/>
      <c r="G194" s="80"/>
      <c r="H194" s="95" t="s">
        <v>584</v>
      </c>
      <c r="I194" s="80">
        <v>5</v>
      </c>
      <c r="J194" s="80"/>
      <c r="K194" s="80">
        <v>4</v>
      </c>
      <c r="L194" s="96">
        <v>8</v>
      </c>
      <c r="M194" s="95" t="s">
        <v>46</v>
      </c>
      <c r="N194" s="80" t="s">
        <v>47</v>
      </c>
      <c r="O194" s="80">
        <v>3</v>
      </c>
      <c r="P194" s="96"/>
      <c r="Q194" s="80"/>
      <c r="R194" s="80" t="s">
        <v>667</v>
      </c>
      <c r="S194" s="80"/>
      <c r="T194" s="80"/>
      <c r="U194" s="374" t="s">
        <v>1212</v>
      </c>
    </row>
    <row r="195" spans="1:21" ht="20.25" customHeight="1" x14ac:dyDescent="0.2">
      <c r="A195" s="157">
        <v>16</v>
      </c>
      <c r="B195" s="158" t="s">
        <v>855</v>
      </c>
      <c r="C195" s="159">
        <v>31700</v>
      </c>
      <c r="D195" s="157" t="s">
        <v>856</v>
      </c>
      <c r="E195" s="73" t="e">
        <f>VLOOKUP(D195,#REF!,2,FALSE)</f>
        <v>#REF!</v>
      </c>
      <c r="F195" s="73" t="str">
        <f>VLOOKUP(D195,Sheet1!$D$3:$F$348,3,FALSE)</f>
        <v>ĐH</v>
      </c>
      <c r="G195" s="157" t="s">
        <v>1327</v>
      </c>
      <c r="H195" s="158" t="s">
        <v>28</v>
      </c>
      <c r="I195" s="157"/>
      <c r="J195" s="157">
        <v>6</v>
      </c>
      <c r="K195" s="157">
        <v>6</v>
      </c>
      <c r="L195" s="160">
        <v>7</v>
      </c>
      <c r="M195" s="158" t="s">
        <v>28</v>
      </c>
      <c r="N195" s="157" t="s">
        <v>29</v>
      </c>
      <c r="O195" s="157">
        <v>3</v>
      </c>
      <c r="P195" s="160">
        <v>7</v>
      </c>
      <c r="Q195" s="73"/>
      <c r="R195" s="73" t="s">
        <v>667</v>
      </c>
      <c r="S195" s="83">
        <f>SUMIFS($O$11:$O$342,$U$11:$U$342,U195)</f>
        <v>27</v>
      </c>
      <c r="T195" s="74"/>
      <c r="U195" s="370" t="s">
        <v>1213</v>
      </c>
    </row>
    <row r="196" spans="1:21" ht="20.25" customHeight="1" x14ac:dyDescent="0.2">
      <c r="A196" s="161"/>
      <c r="B196" s="162"/>
      <c r="C196" s="163"/>
      <c r="D196" s="161"/>
      <c r="E196" s="75"/>
      <c r="F196" s="75"/>
      <c r="G196" s="161"/>
      <c r="H196" s="162" t="s">
        <v>30</v>
      </c>
      <c r="I196" s="161"/>
      <c r="J196" s="161">
        <v>4</v>
      </c>
      <c r="K196" s="161">
        <v>4</v>
      </c>
      <c r="L196" s="164">
        <v>7</v>
      </c>
      <c r="M196" s="162" t="s">
        <v>30</v>
      </c>
      <c r="N196" s="161" t="s">
        <v>31</v>
      </c>
      <c r="O196" s="161">
        <v>2</v>
      </c>
      <c r="P196" s="164">
        <v>7</v>
      </c>
      <c r="Q196" s="75"/>
      <c r="R196" s="75" t="s">
        <v>667</v>
      </c>
      <c r="S196" s="77"/>
      <c r="T196" s="76"/>
      <c r="U196" s="370" t="s">
        <v>1213</v>
      </c>
    </row>
    <row r="197" spans="1:21" ht="20.25" customHeight="1" x14ac:dyDescent="0.2">
      <c r="A197" s="161"/>
      <c r="B197" s="162"/>
      <c r="C197" s="163"/>
      <c r="D197" s="161"/>
      <c r="E197" s="75"/>
      <c r="F197" s="75"/>
      <c r="G197" s="161"/>
      <c r="H197" s="162" t="s">
        <v>32</v>
      </c>
      <c r="I197" s="161"/>
      <c r="J197" s="161">
        <v>3</v>
      </c>
      <c r="K197" s="161">
        <v>3</v>
      </c>
      <c r="L197" s="164">
        <v>6</v>
      </c>
      <c r="M197" s="162" t="s">
        <v>32</v>
      </c>
      <c r="N197" s="161" t="s">
        <v>33</v>
      </c>
      <c r="O197" s="161">
        <v>2</v>
      </c>
      <c r="P197" s="164">
        <v>6</v>
      </c>
      <c r="Q197" s="75"/>
      <c r="R197" s="75" t="s">
        <v>667</v>
      </c>
      <c r="S197" s="77"/>
      <c r="T197" s="76"/>
      <c r="U197" s="370" t="s">
        <v>1213</v>
      </c>
    </row>
    <row r="198" spans="1:21" ht="20.25" customHeight="1" x14ac:dyDescent="0.2">
      <c r="A198" s="161"/>
      <c r="B198" s="162"/>
      <c r="C198" s="163"/>
      <c r="D198" s="161"/>
      <c r="E198" s="75"/>
      <c r="F198" s="75"/>
      <c r="G198" s="161"/>
      <c r="H198" s="162" t="s">
        <v>34</v>
      </c>
      <c r="I198" s="161"/>
      <c r="J198" s="161">
        <v>5</v>
      </c>
      <c r="K198" s="161">
        <v>5</v>
      </c>
      <c r="L198" s="164">
        <v>7</v>
      </c>
      <c r="M198" s="162" t="s">
        <v>34</v>
      </c>
      <c r="N198" s="161" t="s">
        <v>35</v>
      </c>
      <c r="O198" s="161">
        <v>2</v>
      </c>
      <c r="P198" s="164">
        <v>7</v>
      </c>
      <c r="Q198" s="75"/>
      <c r="R198" s="75" t="s">
        <v>667</v>
      </c>
      <c r="S198" s="77"/>
      <c r="T198" s="76"/>
      <c r="U198" s="370" t="s">
        <v>1213</v>
      </c>
    </row>
    <row r="199" spans="1:21" ht="20.25" customHeight="1" x14ac:dyDescent="0.2">
      <c r="A199" s="161"/>
      <c r="B199" s="162"/>
      <c r="C199" s="163"/>
      <c r="D199" s="161"/>
      <c r="E199" s="75"/>
      <c r="F199" s="75"/>
      <c r="G199" s="161"/>
      <c r="H199" s="162" t="s">
        <v>37</v>
      </c>
      <c r="I199" s="161"/>
      <c r="J199" s="161">
        <v>4</v>
      </c>
      <c r="K199" s="161">
        <v>4</v>
      </c>
      <c r="L199" s="164">
        <v>7</v>
      </c>
      <c r="M199" s="162" t="s">
        <v>37</v>
      </c>
      <c r="N199" s="161" t="s">
        <v>38</v>
      </c>
      <c r="O199" s="161">
        <v>2</v>
      </c>
      <c r="P199" s="164">
        <v>7</v>
      </c>
      <c r="Q199" s="75"/>
      <c r="R199" s="75" t="s">
        <v>667</v>
      </c>
      <c r="S199" s="77"/>
      <c r="T199" s="76"/>
      <c r="U199" s="370" t="s">
        <v>1213</v>
      </c>
    </row>
    <row r="200" spans="1:21" ht="20.25" customHeight="1" x14ac:dyDescent="0.2">
      <c r="A200" s="161"/>
      <c r="B200" s="162"/>
      <c r="C200" s="163"/>
      <c r="D200" s="161"/>
      <c r="E200" s="75"/>
      <c r="F200" s="75"/>
      <c r="G200" s="161"/>
      <c r="H200" s="162" t="s">
        <v>45</v>
      </c>
      <c r="I200" s="161"/>
      <c r="J200" s="161">
        <v>4</v>
      </c>
      <c r="K200" s="161">
        <v>4</v>
      </c>
      <c r="L200" s="164">
        <v>6</v>
      </c>
      <c r="M200" s="162" t="s">
        <v>46</v>
      </c>
      <c r="N200" s="161" t="s">
        <v>47</v>
      </c>
      <c r="O200" s="161">
        <v>3</v>
      </c>
      <c r="P200" s="88">
        <v>6</v>
      </c>
      <c r="Q200" s="75"/>
      <c r="R200" s="75" t="s">
        <v>667</v>
      </c>
      <c r="S200" s="77"/>
      <c r="T200" s="76"/>
      <c r="U200" s="370" t="s">
        <v>1213</v>
      </c>
    </row>
    <row r="201" spans="1:21" ht="20.25" customHeight="1" x14ac:dyDescent="0.2">
      <c r="A201" s="161"/>
      <c r="B201" s="162"/>
      <c r="C201" s="163"/>
      <c r="D201" s="161"/>
      <c r="E201" s="75"/>
      <c r="F201" s="75"/>
      <c r="G201" s="161"/>
      <c r="H201" s="162" t="s">
        <v>49</v>
      </c>
      <c r="I201" s="161"/>
      <c r="J201" s="161">
        <v>2</v>
      </c>
      <c r="K201" s="161">
        <v>2</v>
      </c>
      <c r="L201" s="164">
        <v>7</v>
      </c>
      <c r="M201" s="162" t="s">
        <v>49</v>
      </c>
      <c r="N201" s="161" t="s">
        <v>50</v>
      </c>
      <c r="O201" s="161">
        <v>2</v>
      </c>
      <c r="P201" s="164">
        <v>7</v>
      </c>
      <c r="Q201" s="75"/>
      <c r="R201" s="75" t="s">
        <v>667</v>
      </c>
      <c r="S201" s="77"/>
      <c r="T201" s="76"/>
      <c r="U201" s="370" t="s">
        <v>1213</v>
      </c>
    </row>
    <row r="202" spans="1:21" ht="20.25" customHeight="1" x14ac:dyDescent="0.2">
      <c r="A202" s="161"/>
      <c r="B202" s="162"/>
      <c r="C202" s="163"/>
      <c r="D202" s="161"/>
      <c r="E202" s="75"/>
      <c r="F202" s="75"/>
      <c r="G202" s="161"/>
      <c r="H202" s="162" t="s">
        <v>857</v>
      </c>
      <c r="I202" s="161"/>
      <c r="J202" s="161">
        <v>2</v>
      </c>
      <c r="K202" s="161">
        <v>2</v>
      </c>
      <c r="L202" s="164">
        <v>7</v>
      </c>
      <c r="M202" s="162" t="s">
        <v>55</v>
      </c>
      <c r="N202" s="161" t="s">
        <v>56</v>
      </c>
      <c r="O202" s="161">
        <v>2</v>
      </c>
      <c r="P202" s="164">
        <v>7</v>
      </c>
      <c r="Q202" s="75"/>
      <c r="R202" s="75" t="s">
        <v>667</v>
      </c>
      <c r="S202" s="77"/>
      <c r="T202" s="76"/>
      <c r="U202" s="370" t="s">
        <v>1213</v>
      </c>
    </row>
    <row r="203" spans="1:21" ht="20.25" customHeight="1" x14ac:dyDescent="0.2">
      <c r="A203" s="161"/>
      <c r="B203" s="162"/>
      <c r="C203" s="163"/>
      <c r="D203" s="161"/>
      <c r="E203" s="75"/>
      <c r="F203" s="75"/>
      <c r="G203" s="161"/>
      <c r="H203" s="162" t="s">
        <v>67</v>
      </c>
      <c r="I203" s="161"/>
      <c r="J203" s="161">
        <v>5</v>
      </c>
      <c r="K203" s="161">
        <v>5</v>
      </c>
      <c r="L203" s="164">
        <v>7</v>
      </c>
      <c r="M203" s="162" t="s">
        <v>67</v>
      </c>
      <c r="N203" s="161" t="s">
        <v>68</v>
      </c>
      <c r="O203" s="161">
        <v>3</v>
      </c>
      <c r="P203" s="164">
        <v>7</v>
      </c>
      <c r="Q203" s="75"/>
      <c r="R203" s="75" t="s">
        <v>667</v>
      </c>
      <c r="S203" s="77"/>
      <c r="T203" s="76"/>
      <c r="U203" s="370" t="s">
        <v>1213</v>
      </c>
    </row>
    <row r="204" spans="1:21" ht="20.25" customHeight="1" x14ac:dyDescent="0.2">
      <c r="A204" s="161"/>
      <c r="B204" s="162"/>
      <c r="C204" s="163"/>
      <c r="D204" s="161"/>
      <c r="E204" s="75"/>
      <c r="F204" s="75"/>
      <c r="G204" s="161"/>
      <c r="H204" s="162" t="s">
        <v>69</v>
      </c>
      <c r="I204" s="161"/>
      <c r="J204" s="161">
        <v>3</v>
      </c>
      <c r="K204" s="161">
        <v>3</v>
      </c>
      <c r="L204" s="164">
        <v>6</v>
      </c>
      <c r="M204" s="162" t="s">
        <v>69</v>
      </c>
      <c r="N204" s="161" t="s">
        <v>70</v>
      </c>
      <c r="O204" s="161">
        <v>3</v>
      </c>
      <c r="P204" s="164">
        <v>6</v>
      </c>
      <c r="Q204" s="75"/>
      <c r="R204" s="75" t="s">
        <v>667</v>
      </c>
      <c r="S204" s="77"/>
      <c r="T204" s="76"/>
      <c r="U204" s="370" t="s">
        <v>1213</v>
      </c>
    </row>
    <row r="205" spans="1:21" ht="75.75" customHeight="1" x14ac:dyDescent="0.2">
      <c r="A205" s="161"/>
      <c r="B205" s="162"/>
      <c r="C205" s="163"/>
      <c r="D205" s="161"/>
      <c r="E205" s="75"/>
      <c r="F205" s="75"/>
      <c r="G205" s="161"/>
      <c r="H205" s="264" t="s">
        <v>858</v>
      </c>
      <c r="I205" s="161"/>
      <c r="J205" s="265" t="s">
        <v>859</v>
      </c>
      <c r="K205" s="265"/>
      <c r="L205" s="266" t="s">
        <v>860</v>
      </c>
      <c r="M205" s="87" t="s">
        <v>79</v>
      </c>
      <c r="N205" s="75" t="s">
        <v>80</v>
      </c>
      <c r="O205" s="75">
        <v>3</v>
      </c>
      <c r="P205" s="88"/>
      <c r="Q205" s="75"/>
      <c r="R205" s="75"/>
      <c r="S205" s="77"/>
      <c r="T205" s="76" t="s">
        <v>668</v>
      </c>
    </row>
    <row r="206" spans="1:21" s="17" customFormat="1" ht="20.25" customHeight="1" x14ac:dyDescent="0.2">
      <c r="A206" s="156"/>
      <c r="B206" s="155"/>
      <c r="C206" s="165"/>
      <c r="D206" s="156"/>
      <c r="E206" s="80"/>
      <c r="F206" s="80"/>
      <c r="G206" s="156"/>
      <c r="H206" s="155" t="s">
        <v>81</v>
      </c>
      <c r="I206" s="156"/>
      <c r="J206" s="156">
        <v>3</v>
      </c>
      <c r="K206" s="156">
        <v>3</v>
      </c>
      <c r="L206" s="166">
        <v>5</v>
      </c>
      <c r="M206" s="155" t="s">
        <v>81</v>
      </c>
      <c r="N206" s="156" t="s">
        <v>82</v>
      </c>
      <c r="O206" s="156">
        <v>3</v>
      </c>
      <c r="P206" s="166">
        <v>5</v>
      </c>
      <c r="Q206" s="80"/>
      <c r="R206" s="80" t="s">
        <v>667</v>
      </c>
      <c r="S206" s="80"/>
      <c r="T206" s="81"/>
      <c r="U206" s="374" t="s">
        <v>1213</v>
      </c>
    </row>
    <row r="207" spans="1:21" ht="20.25" customHeight="1" x14ac:dyDescent="0.2">
      <c r="A207" s="157">
        <v>17</v>
      </c>
      <c r="B207" s="158" t="s">
        <v>861</v>
      </c>
      <c r="C207" s="159">
        <v>36339</v>
      </c>
      <c r="D207" s="157" t="s">
        <v>862</v>
      </c>
      <c r="E207" s="73" t="e">
        <f>VLOOKUP(D207,#REF!,2,FALSE)</f>
        <v>#REF!</v>
      </c>
      <c r="F207" s="73" t="str">
        <f>VLOOKUP(D207,Sheet1!$D$3:$F$348,3,FALSE)</f>
        <v>ĐH</v>
      </c>
      <c r="G207" s="157" t="s">
        <v>1304</v>
      </c>
      <c r="H207" s="158" t="s">
        <v>863</v>
      </c>
      <c r="I207" s="157"/>
      <c r="J207" s="157">
        <v>3</v>
      </c>
      <c r="K207" s="157"/>
      <c r="L207" s="160">
        <v>6</v>
      </c>
      <c r="M207" s="158" t="s">
        <v>28</v>
      </c>
      <c r="N207" s="157" t="s">
        <v>29</v>
      </c>
      <c r="O207" s="157">
        <v>3</v>
      </c>
      <c r="P207" s="92">
        <v>6.7</v>
      </c>
      <c r="Q207" s="73"/>
      <c r="R207" s="73" t="s">
        <v>667</v>
      </c>
      <c r="S207" s="83">
        <f>SUMIFS($O$11:$O$342,$U$11:$U$342,U207)</f>
        <v>32</v>
      </c>
      <c r="T207" s="210" t="s">
        <v>677</v>
      </c>
      <c r="U207" s="370" t="s">
        <v>1215</v>
      </c>
    </row>
    <row r="208" spans="1:21" ht="20.25" customHeight="1" x14ac:dyDescent="0.2">
      <c r="A208" s="161"/>
      <c r="B208" s="162"/>
      <c r="C208" s="163"/>
      <c r="D208" s="161"/>
      <c r="E208" s="75"/>
      <c r="F208" s="75"/>
      <c r="G208" s="161"/>
      <c r="H208" s="162" t="s">
        <v>864</v>
      </c>
      <c r="I208" s="161"/>
      <c r="J208" s="161">
        <v>2</v>
      </c>
      <c r="K208" s="161"/>
      <c r="L208" s="164">
        <v>7.8</v>
      </c>
      <c r="M208" s="162" t="s">
        <v>34</v>
      </c>
      <c r="N208" s="161" t="s">
        <v>35</v>
      </c>
      <c r="O208" s="161">
        <v>2</v>
      </c>
      <c r="P208" s="88">
        <v>6.7</v>
      </c>
      <c r="Q208" s="75"/>
      <c r="R208" s="75" t="s">
        <v>667</v>
      </c>
      <c r="S208" s="77"/>
      <c r="T208" s="74"/>
      <c r="U208" s="370" t="s">
        <v>1215</v>
      </c>
    </row>
    <row r="209" spans="1:21" ht="20.25" customHeight="1" x14ac:dyDescent="0.2">
      <c r="A209" s="161"/>
      <c r="B209" s="162"/>
      <c r="C209" s="163"/>
      <c r="D209" s="161"/>
      <c r="E209" s="75"/>
      <c r="F209" s="75"/>
      <c r="G209" s="161"/>
      <c r="H209" s="87" t="s">
        <v>297</v>
      </c>
      <c r="I209" s="161"/>
      <c r="J209" s="161">
        <v>2</v>
      </c>
      <c r="K209" s="161"/>
      <c r="L209" s="164">
        <v>7.5</v>
      </c>
      <c r="M209" s="162" t="s">
        <v>30</v>
      </c>
      <c r="N209" s="161" t="s">
        <v>31</v>
      </c>
      <c r="O209" s="161">
        <v>2</v>
      </c>
      <c r="P209" s="88"/>
      <c r="Q209" s="75"/>
      <c r="R209" s="75"/>
      <c r="S209" s="77"/>
      <c r="T209" s="76" t="s">
        <v>668</v>
      </c>
    </row>
    <row r="210" spans="1:21" ht="20.25" customHeight="1" x14ac:dyDescent="0.2">
      <c r="A210" s="161"/>
      <c r="B210" s="162"/>
      <c r="C210" s="163"/>
      <c r="D210" s="161"/>
      <c r="E210" s="75"/>
      <c r="F210" s="75"/>
      <c r="G210" s="161"/>
      <c r="H210" s="162" t="s">
        <v>32</v>
      </c>
      <c r="I210" s="161"/>
      <c r="J210" s="161">
        <v>2</v>
      </c>
      <c r="K210" s="161">
        <v>2</v>
      </c>
      <c r="L210" s="164">
        <v>7.8</v>
      </c>
      <c r="M210" s="162" t="s">
        <v>32</v>
      </c>
      <c r="N210" s="161" t="s">
        <v>33</v>
      </c>
      <c r="O210" s="161">
        <v>2</v>
      </c>
      <c r="P210" s="164">
        <v>7.8</v>
      </c>
      <c r="Q210" s="75"/>
      <c r="R210" s="75" t="s">
        <v>667</v>
      </c>
      <c r="S210" s="77"/>
      <c r="T210" s="76"/>
      <c r="U210" s="370" t="s">
        <v>1215</v>
      </c>
    </row>
    <row r="211" spans="1:21" ht="20.25" customHeight="1" x14ac:dyDescent="0.2">
      <c r="A211" s="161"/>
      <c r="B211" s="162"/>
      <c r="C211" s="163"/>
      <c r="D211" s="161"/>
      <c r="E211" s="75"/>
      <c r="F211" s="75"/>
      <c r="G211" s="161"/>
      <c r="H211" s="162" t="s">
        <v>330</v>
      </c>
      <c r="I211" s="161"/>
      <c r="J211" s="161">
        <v>3</v>
      </c>
      <c r="K211" s="161">
        <v>2</v>
      </c>
      <c r="L211" s="164">
        <v>6.2</v>
      </c>
      <c r="M211" s="162" t="s">
        <v>37</v>
      </c>
      <c r="N211" s="161" t="s">
        <v>38</v>
      </c>
      <c r="O211" s="161">
        <v>2</v>
      </c>
      <c r="P211" s="164">
        <v>6.2</v>
      </c>
      <c r="Q211" s="75"/>
      <c r="R211" s="75" t="s">
        <v>667</v>
      </c>
      <c r="S211" s="77"/>
      <c r="T211" s="76"/>
      <c r="U211" s="370" t="s">
        <v>1215</v>
      </c>
    </row>
    <row r="212" spans="1:21" ht="20.25" customHeight="1" x14ac:dyDescent="0.2">
      <c r="A212" s="161"/>
      <c r="B212" s="162"/>
      <c r="C212" s="163"/>
      <c r="D212" s="161"/>
      <c r="E212" s="75"/>
      <c r="F212" s="75"/>
      <c r="G212" s="161"/>
      <c r="H212" s="87" t="s">
        <v>45</v>
      </c>
      <c r="I212" s="161"/>
      <c r="J212" s="161">
        <v>3</v>
      </c>
      <c r="K212" s="161">
        <v>3</v>
      </c>
      <c r="L212" s="164">
        <v>8.1</v>
      </c>
      <c r="M212" s="162" t="s">
        <v>46</v>
      </c>
      <c r="N212" s="161" t="s">
        <v>47</v>
      </c>
      <c r="O212" s="161">
        <v>3</v>
      </c>
      <c r="P212" s="164">
        <v>8.1</v>
      </c>
      <c r="Q212" s="75"/>
      <c r="R212" s="75" t="s">
        <v>667</v>
      </c>
      <c r="S212" s="77"/>
      <c r="T212" s="76"/>
      <c r="U212" s="370" t="s">
        <v>1215</v>
      </c>
    </row>
    <row r="213" spans="1:21" ht="20.25" customHeight="1" x14ac:dyDescent="0.2">
      <c r="A213" s="161"/>
      <c r="B213" s="162"/>
      <c r="C213" s="163"/>
      <c r="D213" s="161"/>
      <c r="E213" s="75"/>
      <c r="F213" s="75"/>
      <c r="G213" s="161"/>
      <c r="H213" s="162" t="s">
        <v>49</v>
      </c>
      <c r="I213" s="161"/>
      <c r="J213" s="161">
        <v>2</v>
      </c>
      <c r="K213" s="161">
        <v>2</v>
      </c>
      <c r="L213" s="164">
        <v>6.8</v>
      </c>
      <c r="M213" s="162" t="s">
        <v>49</v>
      </c>
      <c r="N213" s="161" t="s">
        <v>50</v>
      </c>
      <c r="O213" s="161">
        <v>2</v>
      </c>
      <c r="P213" s="164">
        <v>6.8</v>
      </c>
      <c r="Q213" s="75"/>
      <c r="R213" s="75" t="s">
        <v>667</v>
      </c>
      <c r="S213" s="77"/>
      <c r="T213" s="76"/>
      <c r="U213" s="370" t="s">
        <v>1215</v>
      </c>
    </row>
    <row r="214" spans="1:21" ht="20.25" customHeight="1" x14ac:dyDescent="0.2">
      <c r="A214" s="161"/>
      <c r="B214" s="162"/>
      <c r="C214" s="163"/>
      <c r="D214" s="161"/>
      <c r="E214" s="75"/>
      <c r="F214" s="75"/>
      <c r="G214" s="161"/>
      <c r="H214" s="162" t="s">
        <v>51</v>
      </c>
      <c r="I214" s="161"/>
      <c r="J214" s="161">
        <v>3</v>
      </c>
      <c r="K214" s="161">
        <v>3</v>
      </c>
      <c r="L214" s="164">
        <v>8.3000000000000007</v>
      </c>
      <c r="M214" s="162" t="s">
        <v>51</v>
      </c>
      <c r="N214" s="161" t="s">
        <v>52</v>
      </c>
      <c r="O214" s="161">
        <v>3</v>
      </c>
      <c r="P214" s="164">
        <v>8.3000000000000007</v>
      </c>
      <c r="Q214" s="75"/>
      <c r="R214" s="75" t="s">
        <v>667</v>
      </c>
      <c r="S214" s="77"/>
      <c r="T214" s="76"/>
      <c r="U214" s="370" t="s">
        <v>1215</v>
      </c>
    </row>
    <row r="215" spans="1:21" ht="20.25" customHeight="1" x14ac:dyDescent="0.2">
      <c r="A215" s="161"/>
      <c r="B215" s="162"/>
      <c r="C215" s="163"/>
      <c r="D215" s="161"/>
      <c r="E215" s="75"/>
      <c r="F215" s="75"/>
      <c r="G215" s="161"/>
      <c r="H215" s="162" t="s">
        <v>53</v>
      </c>
      <c r="I215" s="161"/>
      <c r="J215" s="161">
        <v>3</v>
      </c>
      <c r="K215" s="161">
        <v>3</v>
      </c>
      <c r="L215" s="164">
        <v>7.9</v>
      </c>
      <c r="M215" s="162" t="s">
        <v>53</v>
      </c>
      <c r="N215" s="161" t="s">
        <v>54</v>
      </c>
      <c r="O215" s="161">
        <v>3</v>
      </c>
      <c r="P215" s="164">
        <v>7.9</v>
      </c>
      <c r="Q215" s="75"/>
      <c r="R215" s="75" t="s">
        <v>667</v>
      </c>
      <c r="S215" s="77"/>
      <c r="T215" s="76"/>
      <c r="U215" s="370" t="s">
        <v>1215</v>
      </c>
    </row>
    <row r="216" spans="1:21" ht="20.25" customHeight="1" x14ac:dyDescent="0.2">
      <c r="A216" s="161"/>
      <c r="B216" s="162"/>
      <c r="C216" s="163"/>
      <c r="D216" s="161"/>
      <c r="E216" s="75"/>
      <c r="F216" s="75"/>
      <c r="G216" s="161"/>
      <c r="H216" s="87" t="s">
        <v>865</v>
      </c>
      <c r="I216" s="161"/>
      <c r="J216" s="161">
        <v>3</v>
      </c>
      <c r="K216" s="161"/>
      <c r="L216" s="164">
        <v>8.9</v>
      </c>
      <c r="M216" s="162" t="s">
        <v>75</v>
      </c>
      <c r="N216" s="161" t="s">
        <v>76</v>
      </c>
      <c r="O216" s="161">
        <v>3</v>
      </c>
      <c r="P216" s="88"/>
      <c r="Q216" s="75"/>
      <c r="R216" s="75"/>
      <c r="S216" s="77"/>
      <c r="T216" s="76" t="s">
        <v>668</v>
      </c>
    </row>
    <row r="217" spans="1:21" ht="20.25" customHeight="1" x14ac:dyDescent="0.2">
      <c r="A217" s="161"/>
      <c r="B217" s="162"/>
      <c r="C217" s="163"/>
      <c r="D217" s="161"/>
      <c r="E217" s="75"/>
      <c r="F217" s="75"/>
      <c r="G217" s="161"/>
      <c r="H217" s="87" t="s">
        <v>866</v>
      </c>
      <c r="I217" s="161"/>
      <c r="J217" s="161">
        <v>2</v>
      </c>
      <c r="K217" s="161"/>
      <c r="L217" s="164">
        <v>8.4</v>
      </c>
      <c r="M217" s="162" t="s">
        <v>85</v>
      </c>
      <c r="N217" s="161" t="s">
        <v>86</v>
      </c>
      <c r="O217" s="161">
        <v>2</v>
      </c>
      <c r="P217" s="88"/>
      <c r="Q217" s="75"/>
      <c r="R217" s="75"/>
      <c r="S217" s="77"/>
      <c r="T217" s="76" t="s">
        <v>668</v>
      </c>
    </row>
    <row r="218" spans="1:21" ht="21" customHeight="1" x14ac:dyDescent="0.2">
      <c r="A218" s="161"/>
      <c r="B218" s="162"/>
      <c r="C218" s="163"/>
      <c r="D218" s="161"/>
      <c r="E218" s="75"/>
      <c r="F218" s="75"/>
      <c r="G218" s="161"/>
      <c r="H218" s="162" t="s">
        <v>87</v>
      </c>
      <c r="I218" s="161"/>
      <c r="J218" s="161">
        <v>3</v>
      </c>
      <c r="K218" s="161">
        <v>3</v>
      </c>
      <c r="L218" s="164">
        <v>7.3</v>
      </c>
      <c r="M218" s="162" t="s">
        <v>87</v>
      </c>
      <c r="N218" s="161" t="s">
        <v>88</v>
      </c>
      <c r="O218" s="161">
        <v>3</v>
      </c>
      <c r="P218" s="164">
        <v>7.3</v>
      </c>
      <c r="Q218" s="75"/>
      <c r="R218" s="75" t="s">
        <v>667</v>
      </c>
      <c r="S218" s="77"/>
      <c r="T218" s="76"/>
      <c r="U218" s="370" t="s">
        <v>1215</v>
      </c>
    </row>
    <row r="219" spans="1:21" ht="21" customHeight="1" x14ac:dyDescent="0.2">
      <c r="A219" s="161"/>
      <c r="B219" s="162"/>
      <c r="C219" s="163"/>
      <c r="D219" s="161"/>
      <c r="E219" s="75"/>
      <c r="F219" s="75"/>
      <c r="G219" s="161"/>
      <c r="H219" s="162" t="s">
        <v>216</v>
      </c>
      <c r="I219" s="161"/>
      <c r="J219" s="161">
        <v>3</v>
      </c>
      <c r="K219" s="161">
        <v>3</v>
      </c>
      <c r="L219" s="164">
        <v>7.4</v>
      </c>
      <c r="M219" s="162" t="s">
        <v>91</v>
      </c>
      <c r="N219" s="161" t="s">
        <v>92</v>
      </c>
      <c r="O219" s="161">
        <v>3</v>
      </c>
      <c r="P219" s="164">
        <v>7.4</v>
      </c>
      <c r="Q219" s="75"/>
      <c r="R219" s="75" t="s">
        <v>667</v>
      </c>
      <c r="S219" s="77"/>
      <c r="T219" s="76"/>
      <c r="U219" s="370" t="s">
        <v>1215</v>
      </c>
    </row>
    <row r="220" spans="1:21" ht="21" customHeight="1" x14ac:dyDescent="0.2">
      <c r="A220" s="161"/>
      <c r="B220" s="162"/>
      <c r="C220" s="163"/>
      <c r="D220" s="161"/>
      <c r="E220" s="75"/>
      <c r="F220" s="75"/>
      <c r="G220" s="161"/>
      <c r="H220" s="87" t="s">
        <v>191</v>
      </c>
      <c r="I220" s="161"/>
      <c r="J220" s="161">
        <v>3</v>
      </c>
      <c r="K220" s="161"/>
      <c r="L220" s="164">
        <v>9.5</v>
      </c>
      <c r="M220" s="162" t="s">
        <v>99</v>
      </c>
      <c r="N220" s="161" t="s">
        <v>100</v>
      </c>
      <c r="O220" s="161">
        <v>3</v>
      </c>
      <c r="P220" s="88"/>
      <c r="Q220" s="75"/>
      <c r="R220" s="75"/>
      <c r="S220" s="77"/>
      <c r="T220" s="76" t="s">
        <v>668</v>
      </c>
    </row>
    <row r="221" spans="1:21" ht="21" customHeight="1" x14ac:dyDescent="0.2">
      <c r="A221" s="161"/>
      <c r="B221" s="162"/>
      <c r="C221" s="163"/>
      <c r="D221" s="161"/>
      <c r="E221" s="75"/>
      <c r="F221" s="75"/>
      <c r="G221" s="161"/>
      <c r="H221" s="87" t="s">
        <v>157</v>
      </c>
      <c r="I221" s="161"/>
      <c r="J221" s="161">
        <v>3</v>
      </c>
      <c r="K221" s="161"/>
      <c r="L221" s="164">
        <v>7.2</v>
      </c>
      <c r="M221" s="162" t="s">
        <v>111</v>
      </c>
      <c r="N221" s="161" t="s">
        <v>112</v>
      </c>
      <c r="O221" s="161">
        <v>3</v>
      </c>
      <c r="P221" s="88"/>
      <c r="Q221" s="75"/>
      <c r="R221" s="75"/>
      <c r="S221" s="77"/>
      <c r="T221" s="76" t="s">
        <v>668</v>
      </c>
    </row>
    <row r="222" spans="1:21" ht="21" customHeight="1" x14ac:dyDescent="0.2">
      <c r="A222" s="161"/>
      <c r="B222" s="162"/>
      <c r="C222" s="163"/>
      <c r="D222" s="161"/>
      <c r="E222" s="75"/>
      <c r="F222" s="75"/>
      <c r="G222" s="161"/>
      <c r="H222" s="162" t="s">
        <v>113</v>
      </c>
      <c r="I222" s="161"/>
      <c r="J222" s="161">
        <v>3</v>
      </c>
      <c r="K222" s="161">
        <v>3</v>
      </c>
      <c r="L222" s="164">
        <v>7.9</v>
      </c>
      <c r="M222" s="162" t="s">
        <v>113</v>
      </c>
      <c r="N222" s="161" t="s">
        <v>114</v>
      </c>
      <c r="O222" s="161">
        <v>3</v>
      </c>
      <c r="P222" s="164">
        <v>7.9</v>
      </c>
      <c r="Q222" s="75"/>
      <c r="R222" s="75" t="s">
        <v>667</v>
      </c>
      <c r="S222" s="77"/>
      <c r="T222" s="76"/>
      <c r="U222" s="370" t="s">
        <v>1215</v>
      </c>
    </row>
    <row r="223" spans="1:21" ht="21" customHeight="1" x14ac:dyDescent="0.2">
      <c r="A223" s="161"/>
      <c r="B223" s="162"/>
      <c r="C223" s="163"/>
      <c r="D223" s="161"/>
      <c r="E223" s="75"/>
      <c r="F223" s="75"/>
      <c r="G223" s="161"/>
      <c r="H223" s="162" t="s">
        <v>115</v>
      </c>
      <c r="I223" s="161"/>
      <c r="J223" s="161">
        <v>3</v>
      </c>
      <c r="K223" s="161">
        <v>3</v>
      </c>
      <c r="L223" s="164">
        <v>7.7</v>
      </c>
      <c r="M223" s="162" t="s">
        <v>115</v>
      </c>
      <c r="N223" s="161" t="s">
        <v>116</v>
      </c>
      <c r="O223" s="161">
        <v>3</v>
      </c>
      <c r="P223" s="164">
        <v>7.7</v>
      </c>
      <c r="Q223" s="75"/>
      <c r="R223" s="75" t="s">
        <v>667</v>
      </c>
      <c r="S223" s="77"/>
      <c r="T223" s="76"/>
      <c r="U223" s="370" t="s">
        <v>1215</v>
      </c>
    </row>
    <row r="224" spans="1:21" s="17" customFormat="1" ht="21" customHeight="1" x14ac:dyDescent="0.2">
      <c r="A224" s="156"/>
      <c r="B224" s="155"/>
      <c r="C224" s="165"/>
      <c r="D224" s="156"/>
      <c r="E224" s="80"/>
      <c r="F224" s="80"/>
      <c r="G224" s="156"/>
      <c r="H224" s="155" t="s">
        <v>867</v>
      </c>
      <c r="I224" s="156"/>
      <c r="J224" s="156">
        <v>3</v>
      </c>
      <c r="K224" s="156"/>
      <c r="L224" s="166">
        <v>6.4</v>
      </c>
      <c r="M224" s="155" t="s">
        <v>117</v>
      </c>
      <c r="N224" s="156" t="s">
        <v>118</v>
      </c>
      <c r="O224" s="156">
        <v>3</v>
      </c>
      <c r="P224" s="96"/>
      <c r="Q224" s="80"/>
      <c r="R224" s="80"/>
      <c r="S224" s="80"/>
      <c r="T224" s="81" t="s">
        <v>668</v>
      </c>
      <c r="U224" s="374"/>
    </row>
    <row r="225" spans="1:21" ht="21" customHeight="1" x14ac:dyDescent="0.2">
      <c r="A225" s="157">
        <v>18</v>
      </c>
      <c r="B225" s="158" t="s">
        <v>868</v>
      </c>
      <c r="C225" s="159">
        <v>34457</v>
      </c>
      <c r="D225" s="157" t="s">
        <v>869</v>
      </c>
      <c r="E225" s="73" t="e">
        <f>VLOOKUP(D225,#REF!,2,FALSE)</f>
        <v>#REF!</v>
      </c>
      <c r="F225" s="73" t="str">
        <f>VLOOKUP(D225,Sheet1!$D$3:$F$348,3,FALSE)</f>
        <v>ĐH</v>
      </c>
      <c r="G225" s="157" t="s">
        <v>1328</v>
      </c>
      <c r="H225" s="87" t="s">
        <v>870</v>
      </c>
      <c r="I225" s="161"/>
      <c r="J225" s="161">
        <v>3</v>
      </c>
      <c r="K225" s="161">
        <v>3</v>
      </c>
      <c r="L225" s="164">
        <v>6.3</v>
      </c>
      <c r="M225" s="162" t="s">
        <v>28</v>
      </c>
      <c r="N225" s="161" t="s">
        <v>29</v>
      </c>
      <c r="O225" s="161">
        <v>3</v>
      </c>
      <c r="P225" s="88">
        <v>5.9</v>
      </c>
      <c r="Q225" s="75"/>
      <c r="R225" s="75" t="s">
        <v>667</v>
      </c>
      <c r="S225" s="83">
        <f>SUMIFS($O$11:$O$342,$U$11:$U$342,U225)</f>
        <v>18</v>
      </c>
      <c r="T225" s="78" t="s">
        <v>677</v>
      </c>
      <c r="U225" s="370" t="s">
        <v>1214</v>
      </c>
    </row>
    <row r="226" spans="1:21" ht="21" customHeight="1" x14ac:dyDescent="0.2">
      <c r="A226" s="161"/>
      <c r="B226" s="162"/>
      <c r="C226" s="163"/>
      <c r="D226" s="161"/>
      <c r="E226" s="75"/>
      <c r="F226" s="75"/>
      <c r="G226" s="161"/>
      <c r="H226" s="87" t="s">
        <v>871</v>
      </c>
      <c r="I226" s="161"/>
      <c r="J226" s="161">
        <v>2</v>
      </c>
      <c r="K226" s="161">
        <v>2</v>
      </c>
      <c r="L226" s="164">
        <v>5.2</v>
      </c>
      <c r="M226" s="162" t="s">
        <v>34</v>
      </c>
      <c r="N226" s="161" t="s">
        <v>35</v>
      </c>
      <c r="O226" s="161">
        <v>2</v>
      </c>
      <c r="P226" s="88">
        <v>5.9</v>
      </c>
      <c r="Q226" s="75"/>
      <c r="R226" s="75" t="s">
        <v>667</v>
      </c>
      <c r="S226" s="77"/>
      <c r="T226" s="74"/>
      <c r="U226" s="370" t="s">
        <v>1214</v>
      </c>
    </row>
    <row r="227" spans="1:21" ht="21" customHeight="1" x14ac:dyDescent="0.2">
      <c r="A227" s="161"/>
      <c r="B227" s="162"/>
      <c r="C227" s="163"/>
      <c r="D227" s="161"/>
      <c r="E227" s="75"/>
      <c r="F227" s="75"/>
      <c r="G227" s="161"/>
      <c r="H227" s="162" t="s">
        <v>32</v>
      </c>
      <c r="I227" s="161"/>
      <c r="J227" s="161">
        <v>2</v>
      </c>
      <c r="K227" s="161">
        <v>2</v>
      </c>
      <c r="L227" s="164">
        <v>6.5</v>
      </c>
      <c r="M227" s="162" t="s">
        <v>32</v>
      </c>
      <c r="N227" s="161" t="s">
        <v>33</v>
      </c>
      <c r="O227" s="161">
        <v>2</v>
      </c>
      <c r="P227" s="164">
        <v>6.5</v>
      </c>
      <c r="Q227" s="75"/>
      <c r="R227" s="75" t="s">
        <v>667</v>
      </c>
      <c r="S227" s="77"/>
      <c r="T227" s="76"/>
      <c r="U227" s="370" t="s">
        <v>1214</v>
      </c>
    </row>
    <row r="228" spans="1:21" ht="21" customHeight="1" x14ac:dyDescent="0.2">
      <c r="A228" s="161"/>
      <c r="B228" s="162"/>
      <c r="C228" s="163"/>
      <c r="D228" s="161"/>
      <c r="E228" s="75"/>
      <c r="F228" s="75"/>
      <c r="G228" s="161"/>
      <c r="H228" s="87" t="s">
        <v>447</v>
      </c>
      <c r="I228" s="161"/>
      <c r="J228" s="161">
        <v>3</v>
      </c>
      <c r="K228" s="161">
        <v>3</v>
      </c>
      <c r="L228" s="164">
        <v>7.7</v>
      </c>
      <c r="M228" s="162" t="s">
        <v>37</v>
      </c>
      <c r="N228" s="161" t="s">
        <v>38</v>
      </c>
      <c r="O228" s="161">
        <v>2</v>
      </c>
      <c r="P228" s="164">
        <v>7.7</v>
      </c>
      <c r="Q228" s="75"/>
      <c r="R228" s="75" t="s">
        <v>667</v>
      </c>
      <c r="S228" s="77"/>
      <c r="T228" s="76"/>
      <c r="U228" s="370" t="s">
        <v>1214</v>
      </c>
    </row>
    <row r="229" spans="1:21" ht="21" customHeight="1" x14ac:dyDescent="0.2">
      <c r="A229" s="161"/>
      <c r="B229" s="162"/>
      <c r="C229" s="163"/>
      <c r="D229" s="161"/>
      <c r="E229" s="75"/>
      <c r="F229" s="75"/>
      <c r="G229" s="161"/>
      <c r="H229" s="162" t="s">
        <v>872</v>
      </c>
      <c r="I229" s="161"/>
      <c r="J229" s="161">
        <v>2</v>
      </c>
      <c r="K229" s="161">
        <v>2</v>
      </c>
      <c r="L229" s="164">
        <v>4.8</v>
      </c>
      <c r="M229" s="162" t="s">
        <v>39</v>
      </c>
      <c r="N229" s="161" t="s">
        <v>40</v>
      </c>
      <c r="O229" s="161">
        <v>2</v>
      </c>
      <c r="P229" s="164">
        <v>4.8</v>
      </c>
      <c r="Q229" s="75"/>
      <c r="R229" s="75" t="s">
        <v>667</v>
      </c>
      <c r="S229" s="77"/>
      <c r="T229" s="76"/>
      <c r="U229" s="370" t="s">
        <v>1214</v>
      </c>
    </row>
    <row r="230" spans="1:21" ht="21" customHeight="1" x14ac:dyDescent="0.2">
      <c r="A230" s="161"/>
      <c r="B230" s="162"/>
      <c r="C230" s="163"/>
      <c r="D230" s="161"/>
      <c r="E230" s="75"/>
      <c r="F230" s="75"/>
      <c r="G230" s="161"/>
      <c r="H230" s="162" t="s">
        <v>873</v>
      </c>
      <c r="I230" s="161"/>
      <c r="J230" s="161">
        <v>3</v>
      </c>
      <c r="K230" s="161">
        <v>3</v>
      </c>
      <c r="L230" s="164">
        <v>7.1</v>
      </c>
      <c r="M230" s="162" t="s">
        <v>41</v>
      </c>
      <c r="N230" s="161" t="s">
        <v>42</v>
      </c>
      <c r="O230" s="161">
        <v>2</v>
      </c>
      <c r="P230" s="164">
        <v>7.1</v>
      </c>
      <c r="Q230" s="75"/>
      <c r="R230" s="75" t="s">
        <v>667</v>
      </c>
      <c r="S230" s="77"/>
      <c r="T230" s="76"/>
      <c r="U230" s="370" t="s">
        <v>1214</v>
      </c>
    </row>
    <row r="231" spans="1:21" ht="21" customHeight="1" x14ac:dyDescent="0.2">
      <c r="A231" s="161"/>
      <c r="B231" s="162"/>
      <c r="C231" s="163"/>
      <c r="D231" s="161"/>
      <c r="E231" s="75"/>
      <c r="F231" s="75"/>
      <c r="G231" s="161"/>
      <c r="H231" s="162" t="s">
        <v>874</v>
      </c>
      <c r="I231" s="161"/>
      <c r="J231" s="161">
        <v>3</v>
      </c>
      <c r="K231" s="161">
        <v>3</v>
      </c>
      <c r="L231" s="164">
        <v>7.2</v>
      </c>
      <c r="M231" s="162" t="s">
        <v>43</v>
      </c>
      <c r="N231" s="161" t="s">
        <v>44</v>
      </c>
      <c r="O231" s="161">
        <v>2</v>
      </c>
      <c r="P231" s="164">
        <v>7.2</v>
      </c>
      <c r="Q231" s="75"/>
      <c r="R231" s="75" t="s">
        <v>667</v>
      </c>
      <c r="S231" s="77"/>
      <c r="T231" s="76"/>
      <c r="U231" s="370" t="s">
        <v>1214</v>
      </c>
    </row>
    <row r="232" spans="1:21" s="17" customFormat="1" ht="21" customHeight="1" x14ac:dyDescent="0.2">
      <c r="A232" s="156"/>
      <c r="B232" s="155"/>
      <c r="C232" s="165"/>
      <c r="D232" s="156"/>
      <c r="E232" s="80"/>
      <c r="F232" s="80"/>
      <c r="G232" s="156"/>
      <c r="H232" s="155" t="s">
        <v>45</v>
      </c>
      <c r="I232" s="156"/>
      <c r="J232" s="156">
        <v>3</v>
      </c>
      <c r="K232" s="156">
        <v>3</v>
      </c>
      <c r="L232" s="166">
        <v>5.5</v>
      </c>
      <c r="M232" s="155" t="s">
        <v>46</v>
      </c>
      <c r="N232" s="156" t="s">
        <v>47</v>
      </c>
      <c r="O232" s="156">
        <v>3</v>
      </c>
      <c r="P232" s="96"/>
      <c r="Q232" s="80"/>
      <c r="R232" s="80" t="s">
        <v>667</v>
      </c>
      <c r="S232" s="80"/>
      <c r="T232" s="81"/>
      <c r="U232" s="374" t="s">
        <v>1214</v>
      </c>
    </row>
    <row r="233" spans="1:21" ht="21" customHeight="1" x14ac:dyDescent="0.2">
      <c r="A233" s="157">
        <v>19</v>
      </c>
      <c r="B233" s="158" t="s">
        <v>925</v>
      </c>
      <c r="C233" s="159">
        <v>32096</v>
      </c>
      <c r="D233" s="157" t="s">
        <v>926</v>
      </c>
      <c r="E233" s="73" t="e">
        <f>VLOOKUP(D233,#REF!,2,FALSE)</f>
        <v>#REF!</v>
      </c>
      <c r="F233" s="73" t="str">
        <f>VLOOKUP(D233,Sheet1!$D$3:$F$348,3,FALSE)</f>
        <v>CĐ</v>
      </c>
      <c r="G233" s="157" t="s">
        <v>1258</v>
      </c>
      <c r="H233" s="158" t="s">
        <v>454</v>
      </c>
      <c r="I233" s="157">
        <v>4</v>
      </c>
      <c r="J233" s="157"/>
      <c r="K233" s="157">
        <v>3</v>
      </c>
      <c r="L233" s="160">
        <v>5.6</v>
      </c>
      <c r="M233" s="158" t="s">
        <v>28</v>
      </c>
      <c r="N233" s="157" t="s">
        <v>29</v>
      </c>
      <c r="O233" s="157">
        <v>3</v>
      </c>
      <c r="P233" s="160">
        <v>5.6</v>
      </c>
      <c r="Q233" s="73"/>
      <c r="R233" s="73" t="s">
        <v>667</v>
      </c>
      <c r="S233" s="83">
        <f>SUMIFS($O$11:$O$342,$U$11:$U$342,U233)</f>
        <v>20</v>
      </c>
      <c r="T233" s="74"/>
      <c r="U233" s="370" t="s">
        <v>1216</v>
      </c>
    </row>
    <row r="234" spans="1:21" ht="21" customHeight="1" x14ac:dyDescent="0.2">
      <c r="A234" s="161"/>
      <c r="B234" s="162"/>
      <c r="C234" s="163"/>
      <c r="D234" s="161"/>
      <c r="E234" s="75"/>
      <c r="F234" s="75"/>
      <c r="G234" s="161"/>
      <c r="H234" s="162" t="s">
        <v>30</v>
      </c>
      <c r="I234" s="161">
        <v>3</v>
      </c>
      <c r="J234" s="161"/>
      <c r="K234" s="161">
        <v>2</v>
      </c>
      <c r="L234" s="164">
        <v>5.4</v>
      </c>
      <c r="M234" s="162" t="s">
        <v>30</v>
      </c>
      <c r="N234" s="161" t="s">
        <v>31</v>
      </c>
      <c r="O234" s="161">
        <v>2</v>
      </c>
      <c r="P234" s="164">
        <v>5.4</v>
      </c>
      <c r="Q234" s="75"/>
      <c r="R234" s="75" t="s">
        <v>667</v>
      </c>
      <c r="S234" s="77"/>
      <c r="T234" s="76"/>
      <c r="U234" s="370" t="s">
        <v>1216</v>
      </c>
    </row>
    <row r="235" spans="1:21" ht="21" customHeight="1" x14ac:dyDescent="0.2">
      <c r="A235" s="161"/>
      <c r="B235" s="162"/>
      <c r="C235" s="163"/>
      <c r="D235" s="161"/>
      <c r="E235" s="75"/>
      <c r="F235" s="75"/>
      <c r="G235" s="161"/>
      <c r="H235" s="162" t="s">
        <v>32</v>
      </c>
      <c r="I235" s="161">
        <v>3</v>
      </c>
      <c r="J235" s="161"/>
      <c r="K235" s="161">
        <v>2</v>
      </c>
      <c r="L235" s="164">
        <v>6.1</v>
      </c>
      <c r="M235" s="162" t="s">
        <v>32</v>
      </c>
      <c r="N235" s="161" t="s">
        <v>33</v>
      </c>
      <c r="O235" s="161">
        <v>2</v>
      </c>
      <c r="P235" s="164">
        <v>6.1</v>
      </c>
      <c r="Q235" s="75"/>
      <c r="R235" s="75" t="s">
        <v>667</v>
      </c>
      <c r="S235" s="77"/>
      <c r="T235" s="76"/>
      <c r="U235" s="370" t="s">
        <v>1216</v>
      </c>
    </row>
    <row r="236" spans="1:21" ht="21" customHeight="1" x14ac:dyDescent="0.2">
      <c r="A236" s="161"/>
      <c r="B236" s="162"/>
      <c r="C236" s="163"/>
      <c r="D236" s="161"/>
      <c r="E236" s="75"/>
      <c r="F236" s="75"/>
      <c r="G236" s="161"/>
      <c r="H236" s="162" t="s">
        <v>262</v>
      </c>
      <c r="I236" s="161">
        <v>4</v>
      </c>
      <c r="J236" s="161"/>
      <c r="K236" s="161">
        <v>3</v>
      </c>
      <c r="L236" s="164">
        <v>6</v>
      </c>
      <c r="M236" s="162" t="s">
        <v>34</v>
      </c>
      <c r="N236" s="161" t="s">
        <v>35</v>
      </c>
      <c r="O236" s="161">
        <v>2</v>
      </c>
      <c r="P236" s="164">
        <v>6</v>
      </c>
      <c r="Q236" s="75"/>
      <c r="R236" s="75" t="s">
        <v>667</v>
      </c>
      <c r="S236" s="77"/>
      <c r="T236" s="76"/>
      <c r="U236" s="370" t="s">
        <v>1216</v>
      </c>
    </row>
    <row r="237" spans="1:21" ht="20.25" customHeight="1" x14ac:dyDescent="0.2">
      <c r="A237" s="161"/>
      <c r="B237" s="162"/>
      <c r="C237" s="163"/>
      <c r="D237" s="161"/>
      <c r="E237" s="75"/>
      <c r="F237" s="75"/>
      <c r="G237" s="161"/>
      <c r="H237" s="162" t="s">
        <v>264</v>
      </c>
      <c r="I237" s="161">
        <v>3</v>
      </c>
      <c r="J237" s="161"/>
      <c r="K237" s="161">
        <v>2</v>
      </c>
      <c r="L237" s="164">
        <v>7.2</v>
      </c>
      <c r="M237" s="162" t="s">
        <v>37</v>
      </c>
      <c r="N237" s="161" t="s">
        <v>38</v>
      </c>
      <c r="O237" s="161">
        <v>2</v>
      </c>
      <c r="P237" s="164">
        <v>7.2</v>
      </c>
      <c r="Q237" s="75"/>
      <c r="R237" s="75" t="s">
        <v>667</v>
      </c>
      <c r="S237" s="77"/>
      <c r="T237" s="76"/>
      <c r="U237" s="370" t="s">
        <v>1216</v>
      </c>
    </row>
    <row r="238" spans="1:21" ht="20.25" customHeight="1" x14ac:dyDescent="0.2">
      <c r="A238" s="161"/>
      <c r="B238" s="162"/>
      <c r="C238" s="163"/>
      <c r="D238" s="161"/>
      <c r="E238" s="75"/>
      <c r="F238" s="75"/>
      <c r="G238" s="161"/>
      <c r="H238" s="167" t="s">
        <v>367</v>
      </c>
      <c r="I238" s="168">
        <v>5</v>
      </c>
      <c r="J238" s="168"/>
      <c r="K238" s="168">
        <v>4</v>
      </c>
      <c r="L238" s="169">
        <v>5.5</v>
      </c>
      <c r="M238" s="162" t="s">
        <v>39</v>
      </c>
      <c r="N238" s="161" t="s">
        <v>40</v>
      </c>
      <c r="O238" s="161">
        <v>2</v>
      </c>
      <c r="P238" s="164">
        <v>5.5</v>
      </c>
      <c r="Q238" s="75"/>
      <c r="R238" s="75" t="s">
        <v>667</v>
      </c>
      <c r="S238" s="77"/>
      <c r="T238" s="76"/>
      <c r="U238" s="370" t="s">
        <v>1216</v>
      </c>
    </row>
    <row r="239" spans="1:21" ht="20.25" customHeight="1" x14ac:dyDescent="0.2">
      <c r="A239" s="161"/>
      <c r="B239" s="162"/>
      <c r="C239" s="163"/>
      <c r="D239" s="161"/>
      <c r="E239" s="75"/>
      <c r="F239" s="75"/>
      <c r="G239" s="161"/>
      <c r="H239" s="158"/>
      <c r="I239" s="157"/>
      <c r="J239" s="157"/>
      <c r="K239" s="157"/>
      <c r="L239" s="160"/>
      <c r="M239" s="162" t="s">
        <v>41</v>
      </c>
      <c r="N239" s="161" t="s">
        <v>42</v>
      </c>
      <c r="O239" s="161">
        <v>2</v>
      </c>
      <c r="P239" s="164">
        <v>5.5</v>
      </c>
      <c r="Q239" s="75"/>
      <c r="R239" s="75" t="s">
        <v>667</v>
      </c>
      <c r="S239" s="77"/>
      <c r="T239" s="76"/>
      <c r="U239" s="370" t="s">
        <v>1216</v>
      </c>
    </row>
    <row r="240" spans="1:21" ht="20.25" customHeight="1" x14ac:dyDescent="0.2">
      <c r="A240" s="161"/>
      <c r="B240" s="162"/>
      <c r="C240" s="163"/>
      <c r="D240" s="161"/>
      <c r="E240" s="75"/>
      <c r="F240" s="75"/>
      <c r="G240" s="161"/>
      <c r="H240" s="162" t="s">
        <v>927</v>
      </c>
      <c r="I240" s="161">
        <v>5</v>
      </c>
      <c r="J240" s="161"/>
      <c r="K240" s="161">
        <v>4</v>
      </c>
      <c r="L240" s="164">
        <v>6.2</v>
      </c>
      <c r="M240" s="162" t="s">
        <v>43</v>
      </c>
      <c r="N240" s="161" t="s">
        <v>44</v>
      </c>
      <c r="O240" s="161">
        <v>2</v>
      </c>
      <c r="P240" s="164">
        <v>6.2</v>
      </c>
      <c r="Q240" s="75"/>
      <c r="R240" s="75" t="s">
        <v>667</v>
      </c>
      <c r="S240" s="77"/>
      <c r="T240" s="76"/>
      <c r="U240" s="370" t="s">
        <v>1216</v>
      </c>
    </row>
    <row r="241" spans="1:21" ht="20.25" customHeight="1" x14ac:dyDescent="0.2">
      <c r="A241" s="161"/>
      <c r="B241" s="162"/>
      <c r="C241" s="163"/>
      <c r="D241" s="161"/>
      <c r="E241" s="75"/>
      <c r="F241" s="75"/>
      <c r="G241" s="161"/>
      <c r="H241" s="162" t="s">
        <v>928</v>
      </c>
      <c r="I241" s="161">
        <v>4</v>
      </c>
      <c r="J241" s="161"/>
      <c r="K241" s="161">
        <v>3</v>
      </c>
      <c r="L241" s="164">
        <v>5.9</v>
      </c>
      <c r="M241" s="162" t="s">
        <v>46</v>
      </c>
      <c r="N241" s="161" t="s">
        <v>47</v>
      </c>
      <c r="O241" s="161">
        <v>3</v>
      </c>
      <c r="P241" s="164"/>
      <c r="Q241" s="75"/>
      <c r="R241" s="75" t="s">
        <v>667</v>
      </c>
      <c r="S241" s="77"/>
      <c r="T241" s="76"/>
      <c r="U241" s="370" t="s">
        <v>1216</v>
      </c>
    </row>
    <row r="242" spans="1:21" s="17" customFormat="1" ht="20.25" customHeight="1" x14ac:dyDescent="0.2">
      <c r="A242" s="156"/>
      <c r="B242" s="155"/>
      <c r="C242" s="165"/>
      <c r="D242" s="156"/>
      <c r="E242" s="80"/>
      <c r="F242" s="80"/>
      <c r="G242" s="156"/>
      <c r="H242" s="155" t="s">
        <v>209</v>
      </c>
      <c r="I242" s="156">
        <v>3</v>
      </c>
      <c r="J242" s="156"/>
      <c r="K242" s="156"/>
      <c r="L242" s="166">
        <v>5</v>
      </c>
      <c r="M242" s="155" t="s">
        <v>55</v>
      </c>
      <c r="N242" s="156" t="s">
        <v>56</v>
      </c>
      <c r="O242" s="156">
        <v>2</v>
      </c>
      <c r="P242" s="166"/>
      <c r="Q242" s="80"/>
      <c r="R242" s="80"/>
      <c r="S242" s="80"/>
      <c r="T242" s="81" t="s">
        <v>668</v>
      </c>
      <c r="U242" s="374"/>
    </row>
    <row r="243" spans="1:21" ht="20.25" customHeight="1" x14ac:dyDescent="0.2">
      <c r="A243" s="157">
        <v>20</v>
      </c>
      <c r="B243" s="158" t="s">
        <v>1008</v>
      </c>
      <c r="C243" s="159">
        <v>28194</v>
      </c>
      <c r="D243" s="157" t="s">
        <v>1009</v>
      </c>
      <c r="E243" s="73" t="e">
        <f>VLOOKUP(D243,#REF!,2,FALSE)</f>
        <v>#REF!</v>
      </c>
      <c r="F243" s="73" t="str">
        <f>VLOOKUP(D243,Sheet1!$D$3:$F$348,3,FALSE)</f>
        <v>ĐH</v>
      </c>
      <c r="G243" s="157" t="s">
        <v>1329</v>
      </c>
      <c r="H243" s="158" t="s">
        <v>30</v>
      </c>
      <c r="I243" s="157">
        <v>4</v>
      </c>
      <c r="J243" s="157"/>
      <c r="K243" s="157">
        <v>3</v>
      </c>
      <c r="L243" s="160">
        <v>6</v>
      </c>
      <c r="M243" s="158" t="s">
        <v>30</v>
      </c>
      <c r="N243" s="157" t="s">
        <v>31</v>
      </c>
      <c r="O243" s="157">
        <v>2</v>
      </c>
      <c r="P243" s="160">
        <v>6</v>
      </c>
      <c r="Q243" s="73"/>
      <c r="R243" s="73" t="s">
        <v>667</v>
      </c>
      <c r="S243" s="83">
        <f>SUMIFS($O$11:$O$342,$U$11:$U$342,U243)</f>
        <v>18</v>
      </c>
      <c r="T243" s="74"/>
      <c r="U243" s="370" t="s">
        <v>1219</v>
      </c>
    </row>
    <row r="244" spans="1:21" ht="20.25" customHeight="1" x14ac:dyDescent="0.2">
      <c r="A244" s="161"/>
      <c r="B244" s="162"/>
      <c r="C244" s="163"/>
      <c r="D244" s="161"/>
      <c r="E244" s="75"/>
      <c r="F244" s="75"/>
      <c r="G244" s="161"/>
      <c r="H244" s="162" t="s">
        <v>1010</v>
      </c>
      <c r="I244" s="161">
        <v>4</v>
      </c>
      <c r="J244" s="161"/>
      <c r="K244" s="161"/>
      <c r="L244" s="164">
        <v>7</v>
      </c>
      <c r="M244" s="162" t="s">
        <v>32</v>
      </c>
      <c r="N244" s="161" t="s">
        <v>33</v>
      </c>
      <c r="O244" s="161">
        <v>2</v>
      </c>
      <c r="P244" s="164"/>
      <c r="Q244" s="75"/>
      <c r="R244" s="75"/>
      <c r="S244" s="77"/>
      <c r="T244" s="76" t="s">
        <v>668</v>
      </c>
    </row>
    <row r="245" spans="1:21" ht="20.25" customHeight="1" x14ac:dyDescent="0.2">
      <c r="A245" s="161"/>
      <c r="B245" s="162"/>
      <c r="C245" s="163"/>
      <c r="D245" s="161"/>
      <c r="E245" s="75"/>
      <c r="F245" s="75"/>
      <c r="G245" s="161"/>
      <c r="H245" s="162" t="s">
        <v>1011</v>
      </c>
      <c r="I245" s="161">
        <v>3</v>
      </c>
      <c r="J245" s="161"/>
      <c r="K245" s="161">
        <v>2</v>
      </c>
      <c r="L245" s="164">
        <v>8</v>
      </c>
      <c r="M245" s="162" t="s">
        <v>34</v>
      </c>
      <c r="N245" s="161" t="s">
        <v>35</v>
      </c>
      <c r="O245" s="161">
        <v>2</v>
      </c>
      <c r="P245" s="164">
        <v>8</v>
      </c>
      <c r="Q245" s="75"/>
      <c r="R245" s="75" t="s">
        <v>667</v>
      </c>
      <c r="S245" s="77"/>
      <c r="T245" s="76"/>
      <c r="U245" s="370" t="s">
        <v>1219</v>
      </c>
    </row>
    <row r="246" spans="1:21" ht="20.25" customHeight="1" x14ac:dyDescent="0.2">
      <c r="A246" s="161"/>
      <c r="B246" s="162"/>
      <c r="C246" s="163"/>
      <c r="D246" s="161"/>
      <c r="E246" s="75"/>
      <c r="F246" s="75"/>
      <c r="G246" s="161"/>
      <c r="H246" s="162" t="s">
        <v>1010</v>
      </c>
      <c r="I246" s="161">
        <v>4</v>
      </c>
      <c r="J246" s="161"/>
      <c r="K246" s="161">
        <v>3</v>
      </c>
      <c r="L246" s="164">
        <v>7</v>
      </c>
      <c r="M246" s="162" t="s">
        <v>37</v>
      </c>
      <c r="N246" s="161" t="s">
        <v>38</v>
      </c>
      <c r="O246" s="161">
        <v>2</v>
      </c>
      <c r="P246" s="164">
        <v>7</v>
      </c>
      <c r="Q246" s="75"/>
      <c r="R246" s="75" t="s">
        <v>667</v>
      </c>
      <c r="S246" s="77"/>
      <c r="T246" s="76"/>
      <c r="U246" s="370" t="s">
        <v>1219</v>
      </c>
    </row>
    <row r="247" spans="1:21" ht="20.25" customHeight="1" x14ac:dyDescent="0.2">
      <c r="A247" s="161"/>
      <c r="B247" s="162"/>
      <c r="C247" s="163"/>
      <c r="D247" s="161"/>
      <c r="E247" s="75"/>
      <c r="F247" s="75"/>
      <c r="G247" s="161"/>
      <c r="H247" s="162" t="s">
        <v>701</v>
      </c>
      <c r="I247" s="161">
        <v>3</v>
      </c>
      <c r="J247" s="161"/>
      <c r="K247" s="161">
        <v>2</v>
      </c>
      <c r="L247" s="164">
        <v>7</v>
      </c>
      <c r="M247" s="162" t="s">
        <v>39</v>
      </c>
      <c r="N247" s="161" t="s">
        <v>40</v>
      </c>
      <c r="O247" s="161">
        <v>2</v>
      </c>
      <c r="P247" s="164">
        <v>7</v>
      </c>
      <c r="Q247" s="75"/>
      <c r="R247" s="75" t="s">
        <v>667</v>
      </c>
      <c r="S247" s="77"/>
      <c r="T247" s="76"/>
      <c r="U247" s="370" t="s">
        <v>1219</v>
      </c>
    </row>
    <row r="248" spans="1:21" ht="20.25" customHeight="1" x14ac:dyDescent="0.2">
      <c r="A248" s="161"/>
      <c r="B248" s="162"/>
      <c r="C248" s="163"/>
      <c r="D248" s="161"/>
      <c r="E248" s="75"/>
      <c r="F248" s="75"/>
      <c r="G248" s="161"/>
      <c r="H248" s="162" t="s">
        <v>589</v>
      </c>
      <c r="I248" s="161">
        <v>3</v>
      </c>
      <c r="J248" s="161"/>
      <c r="K248" s="161">
        <v>2</v>
      </c>
      <c r="L248" s="164">
        <v>8</v>
      </c>
      <c r="M248" s="162" t="s">
        <v>41</v>
      </c>
      <c r="N248" s="161" t="s">
        <v>42</v>
      </c>
      <c r="O248" s="161">
        <v>2</v>
      </c>
      <c r="P248" s="164">
        <v>8</v>
      </c>
      <c r="Q248" s="75"/>
      <c r="R248" s="75" t="s">
        <v>667</v>
      </c>
      <c r="S248" s="77"/>
      <c r="T248" s="76"/>
      <c r="U248" s="370" t="s">
        <v>1219</v>
      </c>
    </row>
    <row r="249" spans="1:21" ht="20.25" customHeight="1" x14ac:dyDescent="0.2">
      <c r="A249" s="161"/>
      <c r="B249" s="162"/>
      <c r="C249" s="163"/>
      <c r="D249" s="161"/>
      <c r="E249" s="75"/>
      <c r="F249" s="75"/>
      <c r="G249" s="161"/>
      <c r="H249" s="162" t="s">
        <v>852</v>
      </c>
      <c r="I249" s="161">
        <v>3</v>
      </c>
      <c r="J249" s="161"/>
      <c r="K249" s="161">
        <v>2</v>
      </c>
      <c r="L249" s="164">
        <v>6</v>
      </c>
      <c r="M249" s="162" t="s">
        <v>43</v>
      </c>
      <c r="N249" s="161" t="s">
        <v>44</v>
      </c>
      <c r="O249" s="161">
        <v>2</v>
      </c>
      <c r="P249" s="164">
        <v>6</v>
      </c>
      <c r="Q249" s="75"/>
      <c r="R249" s="75" t="s">
        <v>667</v>
      </c>
      <c r="S249" s="77"/>
      <c r="T249" s="76"/>
      <c r="U249" s="370" t="s">
        <v>1219</v>
      </c>
    </row>
    <row r="250" spans="1:21" ht="20.25" customHeight="1" x14ac:dyDescent="0.2">
      <c r="A250" s="161"/>
      <c r="B250" s="162"/>
      <c r="C250" s="163"/>
      <c r="D250" s="161"/>
      <c r="E250" s="75"/>
      <c r="F250" s="75"/>
      <c r="G250" s="161"/>
      <c r="H250" s="162" t="s">
        <v>584</v>
      </c>
      <c r="I250" s="161">
        <v>4</v>
      </c>
      <c r="J250" s="161"/>
      <c r="K250" s="161">
        <v>3</v>
      </c>
      <c r="L250" s="164">
        <v>7</v>
      </c>
      <c r="M250" s="162" t="s">
        <v>46</v>
      </c>
      <c r="N250" s="161" t="s">
        <v>47</v>
      </c>
      <c r="O250" s="161">
        <v>3</v>
      </c>
      <c r="P250" s="164"/>
      <c r="Q250" s="75"/>
      <c r="R250" s="75" t="s">
        <v>667</v>
      </c>
      <c r="S250" s="77"/>
      <c r="T250" s="76"/>
      <c r="U250" s="370" t="s">
        <v>1219</v>
      </c>
    </row>
    <row r="251" spans="1:21" ht="20.25" customHeight="1" x14ac:dyDescent="0.2">
      <c r="A251" s="161"/>
      <c r="B251" s="162"/>
      <c r="C251" s="163"/>
      <c r="D251" s="161"/>
      <c r="E251" s="75"/>
      <c r="F251" s="75"/>
      <c r="G251" s="161"/>
      <c r="H251" s="162" t="s">
        <v>1012</v>
      </c>
      <c r="I251" s="161">
        <v>4</v>
      </c>
      <c r="J251" s="161"/>
      <c r="K251" s="161"/>
      <c r="L251" s="164">
        <v>8</v>
      </c>
      <c r="M251" s="162" t="s">
        <v>57</v>
      </c>
      <c r="N251" s="161" t="s">
        <v>58</v>
      </c>
      <c r="O251" s="161">
        <v>2</v>
      </c>
      <c r="P251" s="164"/>
      <c r="Q251" s="75"/>
      <c r="R251" s="75"/>
      <c r="S251" s="77"/>
      <c r="T251" s="76" t="s">
        <v>668</v>
      </c>
    </row>
    <row r="252" spans="1:21" ht="20.25" customHeight="1" x14ac:dyDescent="0.2">
      <c r="A252" s="161"/>
      <c r="B252" s="162"/>
      <c r="C252" s="163"/>
      <c r="D252" s="161"/>
      <c r="E252" s="75"/>
      <c r="F252" s="75"/>
      <c r="G252" s="161"/>
      <c r="H252" s="162" t="s">
        <v>1013</v>
      </c>
      <c r="I252" s="161">
        <v>4</v>
      </c>
      <c r="J252" s="161"/>
      <c r="K252" s="161"/>
      <c r="L252" s="164">
        <v>6</v>
      </c>
      <c r="M252" s="162" t="s">
        <v>79</v>
      </c>
      <c r="N252" s="161" t="s">
        <v>80</v>
      </c>
      <c r="O252" s="161">
        <v>3</v>
      </c>
      <c r="P252" s="164"/>
      <c r="Q252" s="75"/>
      <c r="R252" s="75"/>
      <c r="S252" s="77"/>
      <c r="T252" s="76" t="s">
        <v>668</v>
      </c>
    </row>
    <row r="253" spans="1:21" ht="20.25" customHeight="1" x14ac:dyDescent="0.2">
      <c r="A253" s="161"/>
      <c r="B253" s="162"/>
      <c r="C253" s="163"/>
      <c r="D253" s="161"/>
      <c r="E253" s="75"/>
      <c r="F253" s="75"/>
      <c r="G253" s="161"/>
      <c r="H253" s="162" t="s">
        <v>1014</v>
      </c>
      <c r="I253" s="161">
        <v>3</v>
      </c>
      <c r="J253" s="161"/>
      <c r="K253" s="161">
        <v>2</v>
      </c>
      <c r="L253" s="164"/>
      <c r="M253" s="162" t="s">
        <v>91</v>
      </c>
      <c r="N253" s="161" t="s">
        <v>92</v>
      </c>
      <c r="O253" s="161">
        <v>3</v>
      </c>
      <c r="P253" s="164"/>
      <c r="Q253" s="75"/>
      <c r="R253" s="75"/>
      <c r="S253" s="77"/>
      <c r="T253" s="76" t="s">
        <v>670</v>
      </c>
    </row>
    <row r="254" spans="1:21" s="17" customFormat="1" ht="20.25" customHeight="1" x14ac:dyDescent="0.2">
      <c r="A254" s="156"/>
      <c r="B254" s="155"/>
      <c r="C254" s="165"/>
      <c r="D254" s="156"/>
      <c r="E254" s="80"/>
      <c r="F254" s="80"/>
      <c r="G254" s="156"/>
      <c r="H254" s="155" t="s">
        <v>1078</v>
      </c>
      <c r="I254" s="156">
        <v>4</v>
      </c>
      <c r="J254" s="156"/>
      <c r="K254" s="156">
        <v>3</v>
      </c>
      <c r="L254" s="166">
        <v>7</v>
      </c>
      <c r="M254" s="155" t="s">
        <v>93</v>
      </c>
      <c r="N254" s="156" t="s">
        <v>94</v>
      </c>
      <c r="O254" s="156">
        <v>3</v>
      </c>
      <c r="P254" s="166">
        <v>7</v>
      </c>
      <c r="Q254" s="80"/>
      <c r="R254" s="80" t="s">
        <v>667</v>
      </c>
      <c r="S254" s="80"/>
      <c r="T254" s="81"/>
      <c r="U254" s="374" t="s">
        <v>1219</v>
      </c>
    </row>
    <row r="255" spans="1:21" ht="20.25" customHeight="1" x14ac:dyDescent="0.2">
      <c r="A255" s="157">
        <v>21</v>
      </c>
      <c r="B255" s="158" t="s">
        <v>1015</v>
      </c>
      <c r="C255" s="159">
        <v>37123</v>
      </c>
      <c r="D255" s="157" t="s">
        <v>1016</v>
      </c>
      <c r="E255" s="73" t="e">
        <f>VLOOKUP(D255,#REF!,2,FALSE)</f>
        <v>#REF!</v>
      </c>
      <c r="F255" s="73" t="str">
        <f>VLOOKUP(D255,Sheet1!$D$3:$F$348,3,FALSE)</f>
        <v>ĐH</v>
      </c>
      <c r="G255" s="157" t="s">
        <v>1330</v>
      </c>
      <c r="H255" s="158" t="s">
        <v>1017</v>
      </c>
      <c r="I255" s="157"/>
      <c r="J255" s="157">
        <v>3</v>
      </c>
      <c r="K255" s="157">
        <v>3</v>
      </c>
      <c r="L255" s="160">
        <v>7.3</v>
      </c>
      <c r="M255" s="158" t="s">
        <v>28</v>
      </c>
      <c r="N255" s="157" t="s">
        <v>29</v>
      </c>
      <c r="O255" s="157">
        <v>3</v>
      </c>
      <c r="P255" s="160">
        <v>7</v>
      </c>
      <c r="Q255" s="73"/>
      <c r="R255" s="73" t="s">
        <v>667</v>
      </c>
      <c r="S255" s="83">
        <f>SUMIFS($O$11:$O$342,$U$11:$U$342,U255)</f>
        <v>23</v>
      </c>
      <c r="T255" s="82" t="s">
        <v>677</v>
      </c>
      <c r="U255" s="370" t="s">
        <v>1223</v>
      </c>
    </row>
    <row r="256" spans="1:21" ht="20.25" customHeight="1" x14ac:dyDescent="0.2">
      <c r="A256" s="161"/>
      <c r="B256" s="162"/>
      <c r="C256" s="163"/>
      <c r="D256" s="161"/>
      <c r="E256" s="75"/>
      <c r="F256" s="75"/>
      <c r="G256" s="161"/>
      <c r="H256" s="162" t="s">
        <v>1018</v>
      </c>
      <c r="I256" s="161"/>
      <c r="J256" s="161">
        <v>2</v>
      </c>
      <c r="K256" s="161">
        <v>2</v>
      </c>
      <c r="L256" s="164">
        <v>6.5</v>
      </c>
      <c r="M256" s="162" t="s">
        <v>30</v>
      </c>
      <c r="N256" s="161" t="s">
        <v>31</v>
      </c>
      <c r="O256" s="161">
        <v>2</v>
      </c>
      <c r="P256" s="164">
        <v>7</v>
      </c>
      <c r="Q256" s="75"/>
      <c r="R256" s="75" t="s">
        <v>667</v>
      </c>
      <c r="S256" s="77"/>
      <c r="T256" s="74"/>
      <c r="U256" s="370" t="s">
        <v>1223</v>
      </c>
    </row>
    <row r="257" spans="1:21" ht="20.25" customHeight="1" x14ac:dyDescent="0.2">
      <c r="A257" s="161"/>
      <c r="B257" s="162"/>
      <c r="C257" s="163"/>
      <c r="D257" s="161"/>
      <c r="E257" s="75"/>
      <c r="F257" s="75"/>
      <c r="G257" s="161"/>
      <c r="H257" s="162" t="s">
        <v>32</v>
      </c>
      <c r="I257" s="161"/>
      <c r="J257" s="161">
        <v>2</v>
      </c>
      <c r="K257" s="161">
        <v>2</v>
      </c>
      <c r="L257" s="164">
        <v>8.1999999999999993</v>
      </c>
      <c r="M257" s="162" t="s">
        <v>32</v>
      </c>
      <c r="N257" s="161" t="s">
        <v>33</v>
      </c>
      <c r="O257" s="161">
        <v>2</v>
      </c>
      <c r="P257" s="164">
        <v>8.1999999999999993</v>
      </c>
      <c r="Q257" s="75"/>
      <c r="R257" s="75" t="s">
        <v>667</v>
      </c>
      <c r="S257" s="77"/>
      <c r="T257" s="76"/>
      <c r="U257" s="370" t="s">
        <v>1223</v>
      </c>
    </row>
    <row r="258" spans="1:21" ht="20.25" customHeight="1" x14ac:dyDescent="0.2">
      <c r="A258" s="161"/>
      <c r="B258" s="162"/>
      <c r="C258" s="163"/>
      <c r="D258" s="161"/>
      <c r="E258" s="75"/>
      <c r="F258" s="75"/>
      <c r="G258" s="161"/>
      <c r="H258" s="162" t="s">
        <v>305</v>
      </c>
      <c r="I258" s="161"/>
      <c r="J258" s="161">
        <v>3</v>
      </c>
      <c r="K258" s="161">
        <v>3</v>
      </c>
      <c r="L258" s="164">
        <v>7.6</v>
      </c>
      <c r="M258" s="162" t="s">
        <v>37</v>
      </c>
      <c r="N258" s="161" t="s">
        <v>38</v>
      </c>
      <c r="O258" s="161">
        <v>2</v>
      </c>
      <c r="P258" s="164">
        <v>7.6</v>
      </c>
      <c r="Q258" s="75"/>
      <c r="R258" s="75" t="s">
        <v>667</v>
      </c>
      <c r="S258" s="77"/>
      <c r="T258" s="76"/>
      <c r="U258" s="370" t="s">
        <v>1223</v>
      </c>
    </row>
    <row r="259" spans="1:21" ht="20.25" customHeight="1" x14ac:dyDescent="0.2">
      <c r="A259" s="161"/>
      <c r="B259" s="162"/>
      <c r="C259" s="163"/>
      <c r="D259" s="161"/>
      <c r="E259" s="75"/>
      <c r="F259" s="75"/>
      <c r="G259" s="161"/>
      <c r="H259" s="162"/>
      <c r="I259" s="161"/>
      <c r="J259" s="161"/>
      <c r="K259" s="161"/>
      <c r="L259" s="164"/>
      <c r="M259" s="162" t="s">
        <v>39</v>
      </c>
      <c r="N259" s="161" t="s">
        <v>40</v>
      </c>
      <c r="O259" s="161">
        <v>2</v>
      </c>
      <c r="P259" s="164"/>
      <c r="Q259" s="75"/>
      <c r="R259" s="75"/>
      <c r="S259" s="77"/>
      <c r="T259" s="76" t="s">
        <v>1079</v>
      </c>
    </row>
    <row r="260" spans="1:21" ht="20.25" customHeight="1" x14ac:dyDescent="0.2">
      <c r="A260" s="161"/>
      <c r="B260" s="162"/>
      <c r="C260" s="163"/>
      <c r="D260" s="161"/>
      <c r="E260" s="75"/>
      <c r="F260" s="75"/>
      <c r="G260" s="161"/>
      <c r="H260" s="162"/>
      <c r="I260" s="161"/>
      <c r="J260" s="161"/>
      <c r="K260" s="161"/>
      <c r="L260" s="164"/>
      <c r="M260" s="162" t="s">
        <v>41</v>
      </c>
      <c r="N260" s="161" t="s">
        <v>42</v>
      </c>
      <c r="O260" s="161">
        <v>2</v>
      </c>
      <c r="P260" s="164"/>
      <c r="Q260" s="75"/>
      <c r="R260" s="75"/>
      <c r="S260" s="77"/>
      <c r="T260" s="76" t="s">
        <v>1079</v>
      </c>
    </row>
    <row r="261" spans="1:21" ht="20.25" customHeight="1" x14ac:dyDescent="0.2">
      <c r="A261" s="161"/>
      <c r="B261" s="162"/>
      <c r="C261" s="163"/>
      <c r="D261" s="161"/>
      <c r="E261" s="75"/>
      <c r="F261" s="75"/>
      <c r="G261" s="161"/>
      <c r="H261" s="162"/>
      <c r="I261" s="161"/>
      <c r="J261" s="161"/>
      <c r="K261" s="161"/>
      <c r="L261" s="164"/>
      <c r="M261" s="162" t="s">
        <v>43</v>
      </c>
      <c r="N261" s="161" t="s">
        <v>44</v>
      </c>
      <c r="O261" s="161">
        <v>2</v>
      </c>
      <c r="P261" s="164"/>
      <c r="Q261" s="75"/>
      <c r="R261" s="75"/>
      <c r="S261" s="77"/>
      <c r="T261" s="76" t="s">
        <v>1079</v>
      </c>
    </row>
    <row r="262" spans="1:21" ht="20.25" customHeight="1" x14ac:dyDescent="0.2">
      <c r="A262" s="161"/>
      <c r="B262" s="162"/>
      <c r="C262" s="163"/>
      <c r="D262" s="161"/>
      <c r="E262" s="75"/>
      <c r="F262" s="75"/>
      <c r="G262" s="161"/>
      <c r="H262" s="162" t="s">
        <v>232</v>
      </c>
      <c r="I262" s="161"/>
      <c r="J262" s="161">
        <v>3</v>
      </c>
      <c r="K262" s="161">
        <v>3</v>
      </c>
      <c r="L262" s="164">
        <v>7.6</v>
      </c>
      <c r="M262" s="162" t="s">
        <v>51</v>
      </c>
      <c r="N262" s="161" t="s">
        <v>52</v>
      </c>
      <c r="O262" s="161">
        <v>3</v>
      </c>
      <c r="P262" s="164">
        <v>7.6</v>
      </c>
      <c r="Q262" s="75"/>
      <c r="R262" s="75" t="s">
        <v>667</v>
      </c>
      <c r="S262" s="77"/>
      <c r="T262" s="76"/>
      <c r="U262" s="370" t="s">
        <v>1223</v>
      </c>
    </row>
    <row r="263" spans="1:21" ht="20.25" customHeight="1" x14ac:dyDescent="0.2">
      <c r="A263" s="161"/>
      <c r="B263" s="162"/>
      <c r="C263" s="163"/>
      <c r="D263" s="161"/>
      <c r="E263" s="75"/>
      <c r="F263" s="75"/>
      <c r="G263" s="161"/>
      <c r="H263" s="162" t="s">
        <v>497</v>
      </c>
      <c r="I263" s="161"/>
      <c r="J263" s="161">
        <v>3</v>
      </c>
      <c r="K263" s="161">
        <v>3</v>
      </c>
      <c r="L263" s="164">
        <v>8.1</v>
      </c>
      <c r="M263" s="162" t="s">
        <v>53</v>
      </c>
      <c r="N263" s="161" t="s">
        <v>54</v>
      </c>
      <c r="O263" s="161">
        <v>3</v>
      </c>
      <c r="P263" s="164">
        <v>8.1</v>
      </c>
      <c r="Q263" s="75"/>
      <c r="R263" s="75" t="s">
        <v>667</v>
      </c>
      <c r="S263" s="77"/>
      <c r="T263" s="76"/>
      <c r="U263" s="370" t="s">
        <v>1223</v>
      </c>
    </row>
    <row r="264" spans="1:21" ht="20.25" customHeight="1" x14ac:dyDescent="0.2">
      <c r="A264" s="161"/>
      <c r="B264" s="162"/>
      <c r="C264" s="163"/>
      <c r="D264" s="161"/>
      <c r="E264" s="75"/>
      <c r="F264" s="75"/>
      <c r="G264" s="161"/>
      <c r="H264" s="162" t="s">
        <v>1019</v>
      </c>
      <c r="I264" s="161"/>
      <c r="J264" s="161">
        <v>3</v>
      </c>
      <c r="K264" s="161"/>
      <c r="L264" s="164">
        <v>7.4</v>
      </c>
      <c r="M264" s="162" t="s">
        <v>57</v>
      </c>
      <c r="N264" s="161" t="s">
        <v>58</v>
      </c>
      <c r="O264" s="161">
        <v>2</v>
      </c>
      <c r="P264" s="164"/>
      <c r="Q264" s="75"/>
      <c r="R264" s="75"/>
      <c r="S264" s="77"/>
      <c r="T264" s="76" t="s">
        <v>668</v>
      </c>
    </row>
    <row r="265" spans="1:21" ht="20.25" customHeight="1" x14ac:dyDescent="0.2">
      <c r="A265" s="161"/>
      <c r="B265" s="162"/>
      <c r="C265" s="163"/>
      <c r="D265" s="161"/>
      <c r="E265" s="75"/>
      <c r="F265" s="75"/>
      <c r="G265" s="161"/>
      <c r="H265" s="162" t="s">
        <v>1020</v>
      </c>
      <c r="I265" s="161"/>
      <c r="J265" s="161">
        <v>3</v>
      </c>
      <c r="K265" s="161"/>
      <c r="L265" s="164">
        <v>6.6</v>
      </c>
      <c r="M265" s="162" t="s">
        <v>71</v>
      </c>
      <c r="N265" s="161" t="s">
        <v>72</v>
      </c>
      <c r="O265" s="161">
        <v>2</v>
      </c>
      <c r="P265" s="164"/>
      <c r="Q265" s="75"/>
      <c r="R265" s="75"/>
      <c r="S265" s="77"/>
      <c r="T265" s="76" t="s">
        <v>668</v>
      </c>
    </row>
    <row r="266" spans="1:21" ht="20.25" customHeight="1" x14ac:dyDescent="0.2">
      <c r="A266" s="161"/>
      <c r="B266" s="162"/>
      <c r="C266" s="163"/>
      <c r="D266" s="161"/>
      <c r="E266" s="75"/>
      <c r="F266" s="75"/>
      <c r="G266" s="161"/>
      <c r="H266" s="162" t="s">
        <v>1021</v>
      </c>
      <c r="I266" s="161"/>
      <c r="J266" s="161">
        <v>3</v>
      </c>
      <c r="K266" s="161"/>
      <c r="L266" s="164">
        <v>7.2</v>
      </c>
      <c r="M266" s="162" t="s">
        <v>73</v>
      </c>
      <c r="N266" s="161" t="s">
        <v>74</v>
      </c>
      <c r="O266" s="161">
        <v>2</v>
      </c>
      <c r="P266" s="164"/>
      <c r="Q266" s="75"/>
      <c r="R266" s="75"/>
      <c r="S266" s="77"/>
      <c r="T266" s="76" t="s">
        <v>668</v>
      </c>
    </row>
    <row r="267" spans="1:21" ht="20.25" customHeight="1" x14ac:dyDescent="0.2">
      <c r="A267" s="161"/>
      <c r="B267" s="162"/>
      <c r="C267" s="163"/>
      <c r="D267" s="161"/>
      <c r="E267" s="75"/>
      <c r="F267" s="75"/>
      <c r="G267" s="161"/>
      <c r="H267" s="162" t="s">
        <v>1022</v>
      </c>
      <c r="I267" s="161"/>
      <c r="J267" s="161">
        <v>3</v>
      </c>
      <c r="K267" s="161"/>
      <c r="L267" s="164">
        <v>8.5</v>
      </c>
      <c r="M267" s="162" t="s">
        <v>75</v>
      </c>
      <c r="N267" s="161" t="s">
        <v>76</v>
      </c>
      <c r="O267" s="161">
        <v>3</v>
      </c>
      <c r="P267" s="164"/>
      <c r="Q267" s="75"/>
      <c r="R267" s="75"/>
      <c r="S267" s="77"/>
      <c r="T267" s="76" t="s">
        <v>668</v>
      </c>
    </row>
    <row r="268" spans="1:21" ht="20.25" customHeight="1" x14ac:dyDescent="0.2">
      <c r="A268" s="161"/>
      <c r="B268" s="162"/>
      <c r="C268" s="163"/>
      <c r="D268" s="161"/>
      <c r="E268" s="75"/>
      <c r="F268" s="75"/>
      <c r="G268" s="161"/>
      <c r="H268" s="162" t="s">
        <v>1023</v>
      </c>
      <c r="I268" s="161"/>
      <c r="J268" s="161">
        <v>3</v>
      </c>
      <c r="K268" s="161"/>
      <c r="L268" s="164">
        <v>8.1999999999999993</v>
      </c>
      <c r="M268" s="162" t="s">
        <v>77</v>
      </c>
      <c r="N268" s="161" t="s">
        <v>78</v>
      </c>
      <c r="O268" s="161">
        <v>3</v>
      </c>
      <c r="P268" s="164"/>
      <c r="Q268" s="75"/>
      <c r="R268" s="75"/>
      <c r="S268" s="77"/>
      <c r="T268" s="76" t="s">
        <v>668</v>
      </c>
    </row>
    <row r="269" spans="1:21" ht="20.25" customHeight="1" x14ac:dyDescent="0.2">
      <c r="A269" s="161"/>
      <c r="B269" s="162"/>
      <c r="C269" s="163"/>
      <c r="D269" s="161"/>
      <c r="E269" s="75"/>
      <c r="F269" s="75"/>
      <c r="G269" s="161"/>
      <c r="H269" s="162" t="s">
        <v>157</v>
      </c>
      <c r="I269" s="161"/>
      <c r="J269" s="161">
        <v>3</v>
      </c>
      <c r="K269" s="161"/>
      <c r="L269" s="164">
        <v>7.3</v>
      </c>
      <c r="M269" s="162" t="s">
        <v>87</v>
      </c>
      <c r="N269" s="161" t="s">
        <v>88</v>
      </c>
      <c r="O269" s="161">
        <v>3</v>
      </c>
      <c r="P269" s="164"/>
      <c r="Q269" s="75"/>
      <c r="R269" s="75"/>
      <c r="S269" s="77"/>
      <c r="T269" s="76" t="s">
        <v>668</v>
      </c>
    </row>
    <row r="270" spans="1:21" ht="20.25" customHeight="1" x14ac:dyDescent="0.2">
      <c r="A270" s="161"/>
      <c r="B270" s="162"/>
      <c r="C270" s="163"/>
      <c r="D270" s="161"/>
      <c r="E270" s="75"/>
      <c r="F270" s="75"/>
      <c r="G270" s="161"/>
      <c r="H270" s="162" t="s">
        <v>1024</v>
      </c>
      <c r="I270" s="161"/>
      <c r="J270" s="161">
        <v>3</v>
      </c>
      <c r="K270" s="161"/>
      <c r="L270" s="164">
        <v>8.1</v>
      </c>
      <c r="M270" s="162" t="s">
        <v>89</v>
      </c>
      <c r="N270" s="161" t="s">
        <v>90</v>
      </c>
      <c r="O270" s="161">
        <v>2</v>
      </c>
      <c r="P270" s="164"/>
      <c r="Q270" s="75"/>
      <c r="R270" s="75"/>
      <c r="S270" s="77"/>
      <c r="T270" s="76" t="s">
        <v>668</v>
      </c>
    </row>
    <row r="271" spans="1:21" ht="20.25" customHeight="1" x14ac:dyDescent="0.2">
      <c r="A271" s="161"/>
      <c r="B271" s="162"/>
      <c r="C271" s="163"/>
      <c r="D271" s="161"/>
      <c r="E271" s="75"/>
      <c r="F271" s="75"/>
      <c r="G271" s="161"/>
      <c r="H271" s="162" t="s">
        <v>1025</v>
      </c>
      <c r="I271" s="161"/>
      <c r="J271" s="161">
        <v>3</v>
      </c>
      <c r="K271" s="161">
        <v>3</v>
      </c>
      <c r="L271" s="164">
        <v>8.5</v>
      </c>
      <c r="M271" s="162" t="s">
        <v>103</v>
      </c>
      <c r="N271" s="161" t="s">
        <v>104</v>
      </c>
      <c r="O271" s="161">
        <v>2</v>
      </c>
      <c r="P271" s="164">
        <v>8.5</v>
      </c>
      <c r="Q271" s="75"/>
      <c r="R271" s="75" t="s">
        <v>667</v>
      </c>
      <c r="S271" s="77"/>
      <c r="T271" s="76"/>
      <c r="U271" s="370" t="s">
        <v>1223</v>
      </c>
    </row>
    <row r="272" spans="1:21" ht="20.25" customHeight="1" x14ac:dyDescent="0.2">
      <c r="A272" s="161"/>
      <c r="B272" s="162"/>
      <c r="C272" s="163"/>
      <c r="D272" s="161"/>
      <c r="E272" s="75"/>
      <c r="F272" s="75"/>
      <c r="G272" s="161"/>
      <c r="H272" s="162" t="s">
        <v>922</v>
      </c>
      <c r="I272" s="161"/>
      <c r="J272" s="161">
        <v>3</v>
      </c>
      <c r="K272" s="161"/>
      <c r="L272" s="164">
        <v>8.6999999999999993</v>
      </c>
      <c r="M272" s="162" t="s">
        <v>105</v>
      </c>
      <c r="N272" s="161" t="s">
        <v>106</v>
      </c>
      <c r="O272" s="161">
        <v>2</v>
      </c>
      <c r="P272" s="164"/>
      <c r="Q272" s="75"/>
      <c r="R272" s="75"/>
      <c r="S272" s="77"/>
      <c r="T272" s="76" t="s">
        <v>668</v>
      </c>
    </row>
    <row r="273" spans="1:24" ht="20.25" customHeight="1" x14ac:dyDescent="0.2">
      <c r="A273" s="161"/>
      <c r="B273" s="162"/>
      <c r="C273" s="163"/>
      <c r="D273" s="161"/>
      <c r="E273" s="75"/>
      <c r="F273" s="75"/>
      <c r="G273" s="161"/>
      <c r="H273" s="162" t="s">
        <v>865</v>
      </c>
      <c r="I273" s="161"/>
      <c r="J273" s="161">
        <v>3</v>
      </c>
      <c r="K273" s="161"/>
      <c r="L273" s="164">
        <v>7.8</v>
      </c>
      <c r="M273" s="162" t="s">
        <v>107</v>
      </c>
      <c r="N273" s="161" t="s">
        <v>108</v>
      </c>
      <c r="O273" s="161">
        <v>2</v>
      </c>
      <c r="P273" s="164"/>
      <c r="Q273" s="75"/>
      <c r="R273" s="75"/>
      <c r="S273" s="77"/>
      <c r="T273" s="76" t="s">
        <v>668</v>
      </c>
    </row>
    <row r="274" spans="1:24" ht="20.25" customHeight="1" x14ac:dyDescent="0.2">
      <c r="A274" s="161"/>
      <c r="B274" s="162"/>
      <c r="C274" s="163"/>
      <c r="D274" s="161"/>
      <c r="E274" s="75"/>
      <c r="F274" s="75"/>
      <c r="G274" s="161"/>
      <c r="H274" s="162" t="s">
        <v>148</v>
      </c>
      <c r="I274" s="161"/>
      <c r="J274" s="161">
        <v>3</v>
      </c>
      <c r="K274" s="161">
        <v>3</v>
      </c>
      <c r="L274" s="164">
        <v>8.6</v>
      </c>
      <c r="M274" s="162" t="s">
        <v>115</v>
      </c>
      <c r="N274" s="161" t="s">
        <v>116</v>
      </c>
      <c r="O274" s="161">
        <v>3</v>
      </c>
      <c r="P274" s="164">
        <v>8.6</v>
      </c>
      <c r="Q274" s="75"/>
      <c r="R274" s="75" t="s">
        <v>667</v>
      </c>
      <c r="S274" s="77"/>
      <c r="T274" s="76"/>
      <c r="U274" s="370" t="s">
        <v>1223</v>
      </c>
    </row>
    <row r="275" spans="1:24" ht="20.25" customHeight="1" x14ac:dyDescent="0.2">
      <c r="A275" s="161"/>
      <c r="B275" s="162"/>
      <c r="C275" s="163"/>
      <c r="D275" s="161"/>
      <c r="E275" s="75"/>
      <c r="F275" s="75"/>
      <c r="G275" s="161"/>
      <c r="H275" s="162" t="s">
        <v>1026</v>
      </c>
      <c r="I275" s="161"/>
      <c r="J275" s="161">
        <v>3</v>
      </c>
      <c r="K275" s="161">
        <v>3</v>
      </c>
      <c r="L275" s="164">
        <v>7.5</v>
      </c>
      <c r="M275" s="162" t="s">
        <v>117</v>
      </c>
      <c r="N275" s="161" t="s">
        <v>118</v>
      </c>
      <c r="O275" s="161">
        <v>3</v>
      </c>
      <c r="P275" s="164">
        <v>7.5</v>
      </c>
      <c r="Q275" s="75"/>
      <c r="R275" s="75" t="s">
        <v>667</v>
      </c>
      <c r="S275" s="77"/>
      <c r="T275" s="76"/>
      <c r="U275" s="370" t="s">
        <v>1223</v>
      </c>
    </row>
    <row r="276" spans="1:24" ht="20.25" customHeight="1" x14ac:dyDescent="0.2">
      <c r="A276" s="161"/>
      <c r="B276" s="162"/>
      <c r="C276" s="163"/>
      <c r="D276" s="161"/>
      <c r="E276" s="75"/>
      <c r="F276" s="75"/>
      <c r="G276" s="161"/>
      <c r="H276" s="162" t="s">
        <v>1027</v>
      </c>
      <c r="I276" s="161"/>
      <c r="J276" s="161">
        <v>3</v>
      </c>
      <c r="K276" s="161"/>
      <c r="L276" s="164">
        <v>8</v>
      </c>
      <c r="M276" s="162" t="s">
        <v>119</v>
      </c>
      <c r="N276" s="161" t="s">
        <v>120</v>
      </c>
      <c r="O276" s="161">
        <v>3</v>
      </c>
      <c r="P276" s="164"/>
      <c r="Q276" s="75"/>
      <c r="R276" s="75"/>
      <c r="S276" s="77"/>
      <c r="T276" s="76" t="s">
        <v>668</v>
      </c>
    </row>
    <row r="277" spans="1:24" s="17" customFormat="1" ht="20.25" customHeight="1" x14ac:dyDescent="0.2">
      <c r="A277" s="156"/>
      <c r="B277" s="155"/>
      <c r="C277" s="165"/>
      <c r="D277" s="156"/>
      <c r="E277" s="80"/>
      <c r="F277" s="80"/>
      <c r="G277" s="156"/>
      <c r="H277" s="155" t="s">
        <v>1028</v>
      </c>
      <c r="I277" s="156"/>
      <c r="J277" s="156">
        <v>3</v>
      </c>
      <c r="K277" s="156"/>
      <c r="L277" s="166">
        <v>6.9</v>
      </c>
      <c r="M277" s="155" t="s">
        <v>121</v>
      </c>
      <c r="N277" s="156" t="s">
        <v>122</v>
      </c>
      <c r="O277" s="156">
        <v>3</v>
      </c>
      <c r="P277" s="166"/>
      <c r="Q277" s="80"/>
      <c r="R277" s="80"/>
      <c r="S277" s="80"/>
      <c r="T277" s="81" t="s">
        <v>668</v>
      </c>
      <c r="U277" s="374"/>
    </row>
    <row r="278" spans="1:24" ht="20.25" customHeight="1" x14ac:dyDescent="0.2">
      <c r="A278" s="157">
        <v>22</v>
      </c>
      <c r="B278" s="158" t="s">
        <v>1029</v>
      </c>
      <c r="C278" s="159">
        <v>33305</v>
      </c>
      <c r="D278" s="157" t="s">
        <v>1030</v>
      </c>
      <c r="E278" s="73" t="e">
        <f>VLOOKUP(D278,#REF!,2,FALSE)</f>
        <v>#REF!</v>
      </c>
      <c r="F278" s="73" t="str">
        <f>VLOOKUP(D278,Sheet1!$D$3:$F$348,3,FALSE)</f>
        <v>ĐH</v>
      </c>
      <c r="G278" s="157" t="s">
        <v>1259</v>
      </c>
      <c r="H278" s="158" t="s">
        <v>1031</v>
      </c>
      <c r="I278" s="157">
        <v>5</v>
      </c>
      <c r="J278" s="157"/>
      <c r="K278" s="157">
        <v>4</v>
      </c>
      <c r="L278" s="160">
        <v>6</v>
      </c>
      <c r="M278" s="158" t="s">
        <v>28</v>
      </c>
      <c r="N278" s="157" t="s">
        <v>29</v>
      </c>
      <c r="O278" s="157">
        <v>3</v>
      </c>
      <c r="P278" s="160">
        <v>6.3</v>
      </c>
      <c r="Q278" s="73"/>
      <c r="R278" s="73" t="s">
        <v>667</v>
      </c>
      <c r="S278" s="83">
        <f>SUMIFS($O$11:$O$342,$U$11:$U$342,U278)</f>
        <v>27</v>
      </c>
      <c r="T278" s="152" t="s">
        <v>677</v>
      </c>
      <c r="U278" s="370" t="s">
        <v>1220</v>
      </c>
    </row>
    <row r="279" spans="1:24" ht="20.25" customHeight="1" x14ac:dyDescent="0.2">
      <c r="A279" s="161"/>
      <c r="B279" s="162"/>
      <c r="C279" s="163"/>
      <c r="D279" s="161"/>
      <c r="E279" s="75"/>
      <c r="F279" s="75"/>
      <c r="G279" s="161"/>
      <c r="H279" s="162" t="s">
        <v>1032</v>
      </c>
      <c r="I279" s="161">
        <v>3</v>
      </c>
      <c r="J279" s="161"/>
      <c r="K279" s="161">
        <v>2</v>
      </c>
      <c r="L279" s="164">
        <v>7</v>
      </c>
      <c r="M279" s="162" t="s">
        <v>34</v>
      </c>
      <c r="N279" s="161" t="s">
        <v>35</v>
      </c>
      <c r="O279" s="161">
        <v>2</v>
      </c>
      <c r="P279" s="164">
        <v>6.3</v>
      </c>
      <c r="Q279" s="75"/>
      <c r="R279" s="75" t="s">
        <v>667</v>
      </c>
      <c r="S279" s="77"/>
      <c r="T279" s="153"/>
      <c r="U279" s="370" t="s">
        <v>1220</v>
      </c>
      <c r="V279" s="64"/>
      <c r="W279" s="65"/>
      <c r="X279" s="65"/>
    </row>
    <row r="280" spans="1:24" ht="20.25" customHeight="1" x14ac:dyDescent="0.2">
      <c r="A280" s="161"/>
      <c r="B280" s="162"/>
      <c r="C280" s="163"/>
      <c r="D280" s="161"/>
      <c r="E280" s="75"/>
      <c r="F280" s="75"/>
      <c r="G280" s="161"/>
      <c r="H280" s="162" t="s">
        <v>32</v>
      </c>
      <c r="I280" s="161">
        <v>3</v>
      </c>
      <c r="J280" s="161"/>
      <c r="K280" s="161">
        <v>2</v>
      </c>
      <c r="L280" s="164">
        <v>6</v>
      </c>
      <c r="M280" s="162" t="s">
        <v>32</v>
      </c>
      <c r="N280" s="161" t="s">
        <v>33</v>
      </c>
      <c r="O280" s="161">
        <v>2</v>
      </c>
      <c r="P280" s="164">
        <v>6</v>
      </c>
      <c r="Q280" s="75"/>
      <c r="R280" s="75" t="s">
        <v>667</v>
      </c>
      <c r="S280" s="77"/>
      <c r="T280" s="76"/>
      <c r="U280" s="370" t="s">
        <v>1220</v>
      </c>
    </row>
    <row r="281" spans="1:24" ht="20.25" customHeight="1" x14ac:dyDescent="0.2">
      <c r="A281" s="161"/>
      <c r="B281" s="162"/>
      <c r="C281" s="163"/>
      <c r="D281" s="161"/>
      <c r="E281" s="75"/>
      <c r="F281" s="75"/>
      <c r="G281" s="161"/>
      <c r="H281" s="162" t="s">
        <v>1033</v>
      </c>
      <c r="I281" s="161">
        <v>3</v>
      </c>
      <c r="J281" s="161"/>
      <c r="K281" s="161"/>
      <c r="L281" s="164">
        <v>5</v>
      </c>
      <c r="M281" s="162" t="s">
        <v>30</v>
      </c>
      <c r="N281" s="161" t="s">
        <v>31</v>
      </c>
      <c r="O281" s="161">
        <v>2</v>
      </c>
      <c r="P281" s="164"/>
      <c r="Q281" s="75"/>
      <c r="R281" s="75"/>
      <c r="S281" s="77"/>
      <c r="T281" s="76" t="s">
        <v>668</v>
      </c>
    </row>
    <row r="282" spans="1:24" ht="20.25" customHeight="1" x14ac:dyDescent="0.2">
      <c r="A282" s="161"/>
      <c r="B282" s="162"/>
      <c r="C282" s="163"/>
      <c r="D282" s="161"/>
      <c r="E282" s="75"/>
      <c r="F282" s="75"/>
      <c r="G282" s="161"/>
      <c r="H282" s="162" t="s">
        <v>1034</v>
      </c>
      <c r="I282" s="161">
        <v>4</v>
      </c>
      <c r="J282" s="161"/>
      <c r="K282" s="161">
        <v>3</v>
      </c>
      <c r="L282" s="164">
        <v>5</v>
      </c>
      <c r="M282" s="162" t="s">
        <v>37</v>
      </c>
      <c r="N282" s="161" t="s">
        <v>38</v>
      </c>
      <c r="O282" s="161">
        <v>2</v>
      </c>
      <c r="P282" s="164">
        <v>5</v>
      </c>
      <c r="Q282" s="75"/>
      <c r="R282" s="75" t="s">
        <v>667</v>
      </c>
      <c r="S282" s="77"/>
      <c r="T282" s="76"/>
      <c r="U282" s="370" t="s">
        <v>1220</v>
      </c>
    </row>
    <row r="283" spans="1:24" ht="20.25" customHeight="1" x14ac:dyDescent="0.2">
      <c r="A283" s="161"/>
      <c r="B283" s="162"/>
      <c r="C283" s="163"/>
      <c r="D283" s="161"/>
      <c r="E283" s="75"/>
      <c r="F283" s="75"/>
      <c r="G283" s="161"/>
      <c r="H283" s="162" t="s">
        <v>39</v>
      </c>
      <c r="I283" s="161">
        <v>4</v>
      </c>
      <c r="J283" s="161"/>
      <c r="K283" s="161">
        <v>3</v>
      </c>
      <c r="L283" s="164">
        <v>8</v>
      </c>
      <c r="M283" s="162" t="s">
        <v>39</v>
      </c>
      <c r="N283" s="161" t="s">
        <v>40</v>
      </c>
      <c r="O283" s="161">
        <v>2</v>
      </c>
      <c r="P283" s="164">
        <v>8</v>
      </c>
      <c r="Q283" s="75"/>
      <c r="R283" s="75" t="s">
        <v>667</v>
      </c>
      <c r="S283" s="77"/>
      <c r="T283" s="76"/>
      <c r="U283" s="370" t="s">
        <v>1220</v>
      </c>
    </row>
    <row r="284" spans="1:24" ht="20.25" customHeight="1" x14ac:dyDescent="0.2">
      <c r="A284" s="161"/>
      <c r="B284" s="162"/>
      <c r="C284" s="163"/>
      <c r="D284" s="161"/>
      <c r="E284" s="75"/>
      <c r="F284" s="75"/>
      <c r="G284" s="161"/>
      <c r="H284" s="162" t="s">
        <v>41</v>
      </c>
      <c r="I284" s="161">
        <v>4</v>
      </c>
      <c r="J284" s="161"/>
      <c r="K284" s="161">
        <v>3</v>
      </c>
      <c r="L284" s="164">
        <v>7</v>
      </c>
      <c r="M284" s="162" t="s">
        <v>41</v>
      </c>
      <c r="N284" s="161" t="s">
        <v>42</v>
      </c>
      <c r="O284" s="161">
        <v>2</v>
      </c>
      <c r="P284" s="164">
        <v>7</v>
      </c>
      <c r="Q284" s="75"/>
      <c r="R284" s="75" t="s">
        <v>667</v>
      </c>
      <c r="S284" s="77"/>
      <c r="T284" s="76"/>
      <c r="U284" s="370" t="s">
        <v>1220</v>
      </c>
    </row>
    <row r="285" spans="1:24" ht="20.25" customHeight="1" x14ac:dyDescent="0.2">
      <c r="A285" s="161"/>
      <c r="B285" s="162"/>
      <c r="C285" s="163"/>
      <c r="D285" s="161"/>
      <c r="E285" s="75"/>
      <c r="F285" s="75"/>
      <c r="G285" s="161"/>
      <c r="H285" s="162" t="s">
        <v>43</v>
      </c>
      <c r="I285" s="161">
        <v>5</v>
      </c>
      <c r="J285" s="161"/>
      <c r="K285" s="161">
        <v>3</v>
      </c>
      <c r="L285" s="164">
        <v>6</v>
      </c>
      <c r="M285" s="162" t="s">
        <v>43</v>
      </c>
      <c r="N285" s="161" t="s">
        <v>44</v>
      </c>
      <c r="O285" s="161">
        <v>2</v>
      </c>
      <c r="P285" s="164">
        <v>6</v>
      </c>
      <c r="Q285" s="75"/>
      <c r="R285" s="75" t="s">
        <v>667</v>
      </c>
      <c r="S285" s="77"/>
      <c r="T285" s="76"/>
      <c r="U285" s="370" t="s">
        <v>1220</v>
      </c>
    </row>
    <row r="286" spans="1:24" ht="20.25" customHeight="1" x14ac:dyDescent="0.2">
      <c r="A286" s="161"/>
      <c r="B286" s="162"/>
      <c r="C286" s="163"/>
      <c r="D286" s="161"/>
      <c r="E286" s="75"/>
      <c r="F286" s="75"/>
      <c r="G286" s="161"/>
      <c r="H286" s="162" t="s">
        <v>1035</v>
      </c>
      <c r="I286" s="161" t="s">
        <v>995</v>
      </c>
      <c r="J286" s="161"/>
      <c r="K286" s="161">
        <v>4</v>
      </c>
      <c r="L286" s="164" t="s">
        <v>1036</v>
      </c>
      <c r="M286" s="162" t="s">
        <v>46</v>
      </c>
      <c r="N286" s="161" t="s">
        <v>47</v>
      </c>
      <c r="O286" s="161">
        <v>3</v>
      </c>
      <c r="P286" s="164"/>
      <c r="Q286" s="75"/>
      <c r="R286" s="75" t="s">
        <v>667</v>
      </c>
      <c r="S286" s="77"/>
      <c r="T286" s="76"/>
      <c r="U286" s="370" t="s">
        <v>1220</v>
      </c>
    </row>
    <row r="287" spans="1:24" ht="20.25" customHeight="1" x14ac:dyDescent="0.2">
      <c r="A287" s="161"/>
      <c r="B287" s="162"/>
      <c r="C287" s="163"/>
      <c r="D287" s="161"/>
      <c r="E287" s="75"/>
      <c r="F287" s="75"/>
      <c r="G287" s="161"/>
      <c r="H287" s="162" t="s">
        <v>1037</v>
      </c>
      <c r="I287" s="161">
        <v>3</v>
      </c>
      <c r="J287" s="161"/>
      <c r="K287" s="161"/>
      <c r="L287" s="164">
        <v>8</v>
      </c>
      <c r="M287" s="162" t="s">
        <v>49</v>
      </c>
      <c r="N287" s="161" t="s">
        <v>50</v>
      </c>
      <c r="O287" s="161">
        <v>2</v>
      </c>
      <c r="P287" s="164"/>
      <c r="Q287" s="75"/>
      <c r="R287" s="75"/>
      <c r="S287" s="77"/>
      <c r="T287" s="76" t="s">
        <v>668</v>
      </c>
    </row>
    <row r="288" spans="1:24" ht="20.25" customHeight="1" x14ac:dyDescent="0.2">
      <c r="A288" s="161"/>
      <c r="B288" s="162"/>
      <c r="C288" s="163"/>
      <c r="D288" s="161"/>
      <c r="E288" s="75"/>
      <c r="F288" s="75"/>
      <c r="G288" s="161"/>
      <c r="H288" s="162" t="s">
        <v>1038</v>
      </c>
      <c r="I288" s="161">
        <v>4</v>
      </c>
      <c r="J288" s="161"/>
      <c r="K288" s="161">
        <v>3</v>
      </c>
      <c r="L288" s="164">
        <v>7</v>
      </c>
      <c r="M288" s="162" t="s">
        <v>51</v>
      </c>
      <c r="N288" s="161" t="s">
        <v>52</v>
      </c>
      <c r="O288" s="161">
        <v>3</v>
      </c>
      <c r="P288" s="164">
        <v>7</v>
      </c>
      <c r="Q288" s="75"/>
      <c r="R288" s="75" t="s">
        <v>667</v>
      </c>
      <c r="S288" s="77"/>
      <c r="T288" s="76"/>
      <c r="U288" s="370" t="s">
        <v>1220</v>
      </c>
    </row>
    <row r="289" spans="1:21" ht="20.25" customHeight="1" x14ac:dyDescent="0.2">
      <c r="A289" s="161"/>
      <c r="B289" s="162"/>
      <c r="C289" s="163"/>
      <c r="D289" s="161"/>
      <c r="E289" s="75"/>
      <c r="F289" s="75"/>
      <c r="G289" s="161"/>
      <c r="H289" s="162" t="s">
        <v>497</v>
      </c>
      <c r="I289" s="161">
        <v>4</v>
      </c>
      <c r="J289" s="161"/>
      <c r="K289" s="161">
        <v>3</v>
      </c>
      <c r="L289" s="164">
        <v>6</v>
      </c>
      <c r="M289" s="162" t="s">
        <v>53</v>
      </c>
      <c r="N289" s="161" t="s">
        <v>54</v>
      </c>
      <c r="O289" s="161">
        <v>3</v>
      </c>
      <c r="P289" s="164">
        <v>6</v>
      </c>
      <c r="Q289" s="75"/>
      <c r="R289" s="75" t="s">
        <v>667</v>
      </c>
      <c r="S289" s="77"/>
      <c r="T289" s="76"/>
      <c r="U289" s="370" t="s">
        <v>1220</v>
      </c>
    </row>
    <row r="290" spans="1:21" ht="20.25" customHeight="1" x14ac:dyDescent="0.2">
      <c r="A290" s="161"/>
      <c r="B290" s="162"/>
      <c r="C290" s="163"/>
      <c r="D290" s="161"/>
      <c r="E290" s="75"/>
      <c r="F290" s="75"/>
      <c r="G290" s="161"/>
      <c r="H290" s="162" t="s">
        <v>259</v>
      </c>
      <c r="I290" s="161">
        <v>5</v>
      </c>
      <c r="J290" s="161"/>
      <c r="K290" s="161"/>
      <c r="L290" s="164">
        <v>7</v>
      </c>
      <c r="M290" s="162" t="s">
        <v>71</v>
      </c>
      <c r="N290" s="161" t="s">
        <v>72</v>
      </c>
      <c r="O290" s="161">
        <v>2</v>
      </c>
      <c r="P290" s="164"/>
      <c r="Q290" s="75"/>
      <c r="R290" s="75"/>
      <c r="S290" s="77"/>
      <c r="T290" s="76" t="s">
        <v>668</v>
      </c>
    </row>
    <row r="291" spans="1:21" ht="20.25" customHeight="1" x14ac:dyDescent="0.2">
      <c r="A291" s="161"/>
      <c r="B291" s="162"/>
      <c r="C291" s="163"/>
      <c r="D291" s="161"/>
      <c r="E291" s="75"/>
      <c r="F291" s="75"/>
      <c r="G291" s="161"/>
      <c r="H291" s="162" t="s">
        <v>259</v>
      </c>
      <c r="I291" s="161">
        <v>5</v>
      </c>
      <c r="J291" s="161"/>
      <c r="K291" s="161"/>
      <c r="L291" s="164">
        <v>7</v>
      </c>
      <c r="M291" s="162" t="s">
        <v>73</v>
      </c>
      <c r="N291" s="161" t="s">
        <v>74</v>
      </c>
      <c r="O291" s="161">
        <v>2</v>
      </c>
      <c r="P291" s="164"/>
      <c r="Q291" s="75"/>
      <c r="R291" s="75"/>
      <c r="S291" s="77"/>
      <c r="T291" s="76" t="s">
        <v>668</v>
      </c>
    </row>
    <row r="292" spans="1:21" ht="20.25" customHeight="1" x14ac:dyDescent="0.2">
      <c r="A292" s="161"/>
      <c r="B292" s="162"/>
      <c r="C292" s="163"/>
      <c r="D292" s="161"/>
      <c r="E292" s="75"/>
      <c r="F292" s="75"/>
      <c r="G292" s="161"/>
      <c r="H292" s="162" t="s">
        <v>541</v>
      </c>
      <c r="I292" s="161">
        <v>4</v>
      </c>
      <c r="J292" s="161"/>
      <c r="K292" s="161">
        <v>3</v>
      </c>
      <c r="L292" s="164">
        <v>8</v>
      </c>
      <c r="M292" s="162" t="s">
        <v>77</v>
      </c>
      <c r="N292" s="161" t="s">
        <v>78</v>
      </c>
      <c r="O292" s="161">
        <v>3</v>
      </c>
      <c r="P292" s="164">
        <v>8</v>
      </c>
      <c r="Q292" s="75"/>
      <c r="R292" s="75" t="s">
        <v>667</v>
      </c>
      <c r="S292" s="77"/>
      <c r="T292" s="76"/>
      <c r="U292" s="370" t="s">
        <v>1220</v>
      </c>
    </row>
    <row r="293" spans="1:21" ht="20.25" customHeight="1" x14ac:dyDescent="0.2">
      <c r="A293" s="161"/>
      <c r="B293" s="162"/>
      <c r="C293" s="163"/>
      <c r="D293" s="161"/>
      <c r="E293" s="75"/>
      <c r="F293" s="75"/>
      <c r="G293" s="161"/>
      <c r="H293" s="162" t="s">
        <v>1039</v>
      </c>
      <c r="I293" s="161" t="s">
        <v>992</v>
      </c>
      <c r="J293" s="161"/>
      <c r="K293" s="161"/>
      <c r="L293" s="164" t="s">
        <v>1040</v>
      </c>
      <c r="M293" s="162" t="s">
        <v>87</v>
      </c>
      <c r="N293" s="161" t="s">
        <v>88</v>
      </c>
      <c r="O293" s="161">
        <v>3</v>
      </c>
      <c r="P293" s="164"/>
      <c r="Q293" s="75"/>
      <c r="R293" s="75"/>
      <c r="S293" s="77"/>
      <c r="T293" s="76" t="s">
        <v>668</v>
      </c>
    </row>
    <row r="294" spans="1:21" ht="20.25" customHeight="1" x14ac:dyDescent="0.2">
      <c r="A294" s="161"/>
      <c r="B294" s="162"/>
      <c r="C294" s="163"/>
      <c r="D294" s="161"/>
      <c r="E294" s="75"/>
      <c r="F294" s="75"/>
      <c r="G294" s="161"/>
      <c r="H294" s="162" t="s">
        <v>1041</v>
      </c>
      <c r="I294" s="161">
        <v>5</v>
      </c>
      <c r="J294" s="161"/>
      <c r="K294" s="161"/>
      <c r="L294" s="164">
        <v>7</v>
      </c>
      <c r="M294" s="162" t="s">
        <v>101</v>
      </c>
      <c r="N294" s="161" t="s">
        <v>102</v>
      </c>
      <c r="O294" s="161">
        <v>2</v>
      </c>
      <c r="P294" s="164"/>
      <c r="Q294" s="75"/>
      <c r="R294" s="75"/>
      <c r="S294" s="77"/>
      <c r="T294" s="76" t="s">
        <v>668</v>
      </c>
    </row>
    <row r="295" spans="1:21" ht="20.25" customHeight="1" x14ac:dyDescent="0.2">
      <c r="A295" s="161"/>
      <c r="B295" s="162"/>
      <c r="C295" s="163"/>
      <c r="D295" s="161"/>
      <c r="E295" s="75"/>
      <c r="F295" s="75"/>
      <c r="G295" s="161"/>
      <c r="H295" s="162" t="s">
        <v>1042</v>
      </c>
      <c r="I295" s="161">
        <v>4</v>
      </c>
      <c r="J295" s="161"/>
      <c r="K295" s="161"/>
      <c r="L295" s="164">
        <v>6</v>
      </c>
      <c r="M295" s="162" t="s">
        <v>107</v>
      </c>
      <c r="N295" s="161" t="s">
        <v>108</v>
      </c>
      <c r="O295" s="161">
        <v>2</v>
      </c>
      <c r="P295" s="164"/>
      <c r="Q295" s="75"/>
      <c r="R295" s="75"/>
      <c r="S295" s="77"/>
      <c r="T295" s="76" t="s">
        <v>668</v>
      </c>
    </row>
    <row r="296" spans="1:21" ht="20.25" customHeight="1" x14ac:dyDescent="0.2">
      <c r="A296" s="161"/>
      <c r="B296" s="162"/>
      <c r="C296" s="163"/>
      <c r="D296" s="161"/>
      <c r="E296" s="75"/>
      <c r="F296" s="75"/>
      <c r="G296" s="161"/>
      <c r="H296" s="162" t="s">
        <v>373</v>
      </c>
      <c r="I296" s="161">
        <v>5</v>
      </c>
      <c r="J296" s="161"/>
      <c r="K296" s="161"/>
      <c r="L296" s="164">
        <v>7</v>
      </c>
      <c r="M296" s="162" t="s">
        <v>109</v>
      </c>
      <c r="N296" s="161" t="s">
        <v>110</v>
      </c>
      <c r="O296" s="161">
        <v>2</v>
      </c>
      <c r="P296" s="164"/>
      <c r="Q296" s="75"/>
      <c r="R296" s="75"/>
      <c r="S296" s="77"/>
      <c r="T296" s="76" t="s">
        <v>668</v>
      </c>
    </row>
    <row r="297" spans="1:21" ht="20.25" customHeight="1" x14ac:dyDescent="0.2">
      <c r="A297" s="161"/>
      <c r="B297" s="162"/>
      <c r="C297" s="163"/>
      <c r="D297" s="161"/>
      <c r="E297" s="75"/>
      <c r="F297" s="75"/>
      <c r="G297" s="161"/>
      <c r="H297" s="162" t="s">
        <v>1043</v>
      </c>
      <c r="I297" s="161">
        <v>5</v>
      </c>
      <c r="J297" s="161"/>
      <c r="K297" s="161"/>
      <c r="L297" s="164">
        <v>6</v>
      </c>
      <c r="M297" s="162" t="s">
        <v>113</v>
      </c>
      <c r="N297" s="161" t="s">
        <v>114</v>
      </c>
      <c r="O297" s="161">
        <v>3</v>
      </c>
      <c r="P297" s="164"/>
      <c r="Q297" s="75"/>
      <c r="R297" s="75"/>
      <c r="S297" s="77"/>
      <c r="T297" s="76" t="s">
        <v>668</v>
      </c>
    </row>
    <row r="298" spans="1:21" s="17" customFormat="1" ht="20.25" customHeight="1" x14ac:dyDescent="0.2">
      <c r="A298" s="156"/>
      <c r="B298" s="155"/>
      <c r="C298" s="165"/>
      <c r="D298" s="156"/>
      <c r="E298" s="80"/>
      <c r="F298" s="80"/>
      <c r="G298" s="156"/>
      <c r="H298" s="155" t="s">
        <v>1044</v>
      </c>
      <c r="I298" s="156">
        <v>4</v>
      </c>
      <c r="J298" s="156"/>
      <c r="K298" s="156"/>
      <c r="L298" s="166">
        <v>7</v>
      </c>
      <c r="M298" s="155" t="s">
        <v>115</v>
      </c>
      <c r="N298" s="156" t="s">
        <v>116</v>
      </c>
      <c r="O298" s="156">
        <v>3</v>
      </c>
      <c r="P298" s="166"/>
      <c r="Q298" s="80"/>
      <c r="R298" s="80"/>
      <c r="S298" s="80"/>
      <c r="T298" s="81" t="s">
        <v>668</v>
      </c>
      <c r="U298" s="374"/>
    </row>
    <row r="299" spans="1:21" ht="20.25" customHeight="1" x14ac:dyDescent="0.2">
      <c r="A299" s="157">
        <v>23</v>
      </c>
      <c r="B299" s="158" t="s">
        <v>1045</v>
      </c>
      <c r="C299" s="159">
        <v>34536</v>
      </c>
      <c r="D299" s="157" t="s">
        <v>1046</v>
      </c>
      <c r="E299" s="73" t="e">
        <f>VLOOKUP(D299,#REF!,2,FALSE)</f>
        <v>#REF!</v>
      </c>
      <c r="F299" s="73" t="str">
        <f>VLOOKUP(D299,Sheet1!$D$3:$F$348,3,FALSE)</f>
        <v>ĐH</v>
      </c>
      <c r="G299" s="157" t="s">
        <v>1304</v>
      </c>
      <c r="H299" s="158" t="s">
        <v>1080</v>
      </c>
      <c r="I299" s="157"/>
      <c r="J299" s="157">
        <v>2</v>
      </c>
      <c r="K299" s="157">
        <v>2</v>
      </c>
      <c r="L299" s="160">
        <v>5.5</v>
      </c>
      <c r="M299" s="158" t="s">
        <v>28</v>
      </c>
      <c r="N299" s="157" t="s">
        <v>29</v>
      </c>
      <c r="O299" s="157">
        <v>3</v>
      </c>
      <c r="P299" s="160">
        <v>4.8</v>
      </c>
      <c r="Q299" s="73"/>
      <c r="R299" s="73" t="s">
        <v>667</v>
      </c>
      <c r="S299" s="83">
        <f>SUMIFS($O$11:$O$342,$U$11:$U$342,U299)</f>
        <v>39</v>
      </c>
      <c r="T299" s="74"/>
      <c r="U299" s="370" t="s">
        <v>1222</v>
      </c>
    </row>
    <row r="300" spans="1:21" ht="20.25" customHeight="1" x14ac:dyDescent="0.2">
      <c r="A300" s="161"/>
      <c r="B300" s="162"/>
      <c r="C300" s="163"/>
      <c r="D300" s="161"/>
      <c r="E300" s="75"/>
      <c r="F300" s="75"/>
      <c r="G300" s="161"/>
      <c r="H300" s="162" t="s">
        <v>1081</v>
      </c>
      <c r="I300" s="161"/>
      <c r="J300" s="161">
        <v>3</v>
      </c>
      <c r="K300" s="161">
        <v>3</v>
      </c>
      <c r="L300" s="164">
        <v>4.4000000000000004</v>
      </c>
      <c r="M300" s="162" t="s">
        <v>34</v>
      </c>
      <c r="N300" s="161" t="s">
        <v>35</v>
      </c>
      <c r="O300" s="161">
        <v>2</v>
      </c>
      <c r="P300" s="164">
        <v>4.8</v>
      </c>
      <c r="Q300" s="75"/>
      <c r="R300" s="75" t="s">
        <v>667</v>
      </c>
      <c r="S300" s="77"/>
      <c r="T300" s="76"/>
      <c r="U300" s="370" t="s">
        <v>1222</v>
      </c>
    </row>
    <row r="301" spans="1:21" ht="20.25" customHeight="1" x14ac:dyDescent="0.2">
      <c r="A301" s="161"/>
      <c r="B301" s="162"/>
      <c r="C301" s="163"/>
      <c r="D301" s="161"/>
      <c r="E301" s="75"/>
      <c r="F301" s="75"/>
      <c r="G301" s="161"/>
      <c r="H301" s="162" t="s">
        <v>32</v>
      </c>
      <c r="I301" s="161"/>
      <c r="J301" s="161">
        <v>2</v>
      </c>
      <c r="K301" s="161">
        <v>2</v>
      </c>
      <c r="L301" s="164">
        <v>5.8</v>
      </c>
      <c r="M301" s="162" t="s">
        <v>32</v>
      </c>
      <c r="N301" s="161" t="s">
        <v>33</v>
      </c>
      <c r="O301" s="161">
        <v>2</v>
      </c>
      <c r="P301" s="164">
        <v>5.8</v>
      </c>
      <c r="Q301" s="75"/>
      <c r="R301" s="75" t="s">
        <v>667</v>
      </c>
      <c r="S301" s="77"/>
      <c r="T301" s="76"/>
      <c r="U301" s="370" t="s">
        <v>1222</v>
      </c>
    </row>
    <row r="302" spans="1:21" ht="20.25" customHeight="1" x14ac:dyDescent="0.2">
      <c r="A302" s="161"/>
      <c r="B302" s="162"/>
      <c r="C302" s="163"/>
      <c r="D302" s="161"/>
      <c r="E302" s="75"/>
      <c r="F302" s="75"/>
      <c r="G302" s="161"/>
      <c r="H302" s="162" t="s">
        <v>1047</v>
      </c>
      <c r="I302" s="161"/>
      <c r="J302" s="161">
        <v>2</v>
      </c>
      <c r="K302" s="161">
        <v>2</v>
      </c>
      <c r="L302" s="164">
        <v>5.5</v>
      </c>
      <c r="M302" s="162" t="s">
        <v>37</v>
      </c>
      <c r="N302" s="161" t="s">
        <v>38</v>
      </c>
      <c r="O302" s="161">
        <v>2</v>
      </c>
      <c r="P302" s="164">
        <v>5.5</v>
      </c>
      <c r="Q302" s="75"/>
      <c r="R302" s="75" t="s">
        <v>667</v>
      </c>
      <c r="S302" s="77"/>
      <c r="T302" s="76"/>
      <c r="U302" s="370" t="s">
        <v>1222</v>
      </c>
    </row>
    <row r="303" spans="1:21" ht="20.25" customHeight="1" x14ac:dyDescent="0.2">
      <c r="A303" s="161"/>
      <c r="B303" s="162"/>
      <c r="C303" s="163"/>
      <c r="D303" s="161"/>
      <c r="E303" s="75"/>
      <c r="F303" s="75"/>
      <c r="G303" s="161"/>
      <c r="H303" s="162" t="s">
        <v>1082</v>
      </c>
      <c r="I303" s="161"/>
      <c r="J303" s="161">
        <v>2</v>
      </c>
      <c r="K303" s="161">
        <v>2</v>
      </c>
      <c r="L303" s="164">
        <v>5.6</v>
      </c>
      <c r="M303" s="162" t="s">
        <v>39</v>
      </c>
      <c r="N303" s="161" t="s">
        <v>40</v>
      </c>
      <c r="O303" s="161">
        <v>2</v>
      </c>
      <c r="P303" s="164">
        <v>5.6</v>
      </c>
      <c r="Q303" s="75"/>
      <c r="R303" s="75" t="s">
        <v>667</v>
      </c>
      <c r="S303" s="77"/>
      <c r="T303" s="76"/>
      <c r="U303" s="370" t="s">
        <v>1222</v>
      </c>
    </row>
    <row r="304" spans="1:21" ht="20.25" customHeight="1" x14ac:dyDescent="0.2">
      <c r="A304" s="161"/>
      <c r="B304" s="162"/>
      <c r="C304" s="163"/>
      <c r="D304" s="161"/>
      <c r="E304" s="75"/>
      <c r="F304" s="75"/>
      <c r="G304" s="161"/>
      <c r="H304" s="162" t="s">
        <v>1083</v>
      </c>
      <c r="I304" s="161"/>
      <c r="J304" s="161">
        <v>2</v>
      </c>
      <c r="K304" s="161">
        <v>2</v>
      </c>
      <c r="L304" s="164">
        <v>5.9</v>
      </c>
      <c r="M304" s="162" t="s">
        <v>41</v>
      </c>
      <c r="N304" s="161" t="s">
        <v>42</v>
      </c>
      <c r="O304" s="161">
        <v>2</v>
      </c>
      <c r="P304" s="164">
        <v>5.9</v>
      </c>
      <c r="Q304" s="75"/>
      <c r="R304" s="75" t="s">
        <v>667</v>
      </c>
      <c r="S304" s="77"/>
      <c r="T304" s="76"/>
      <c r="U304" s="370" t="s">
        <v>1222</v>
      </c>
    </row>
    <row r="305" spans="1:21" ht="20.25" customHeight="1" x14ac:dyDescent="0.2">
      <c r="A305" s="161"/>
      <c r="B305" s="162"/>
      <c r="C305" s="163"/>
      <c r="D305" s="161"/>
      <c r="E305" s="75"/>
      <c r="F305" s="75"/>
      <c r="G305" s="161"/>
      <c r="H305" s="162" t="s">
        <v>1084</v>
      </c>
      <c r="I305" s="161"/>
      <c r="J305" s="161">
        <v>2</v>
      </c>
      <c r="K305" s="161">
        <v>2</v>
      </c>
      <c r="L305" s="164">
        <v>6</v>
      </c>
      <c r="M305" s="162" t="s">
        <v>43</v>
      </c>
      <c r="N305" s="161" t="s">
        <v>44</v>
      </c>
      <c r="O305" s="161">
        <v>2</v>
      </c>
      <c r="P305" s="164">
        <v>6</v>
      </c>
      <c r="Q305" s="75"/>
      <c r="R305" s="75" t="s">
        <v>667</v>
      </c>
      <c r="S305" s="77"/>
      <c r="T305" s="76"/>
      <c r="U305" s="370" t="s">
        <v>1222</v>
      </c>
    </row>
    <row r="306" spans="1:21" ht="20.25" customHeight="1" x14ac:dyDescent="0.2">
      <c r="A306" s="161"/>
      <c r="B306" s="162"/>
      <c r="C306" s="163"/>
      <c r="D306" s="161"/>
      <c r="E306" s="75"/>
      <c r="F306" s="75"/>
      <c r="G306" s="161"/>
      <c r="H306" s="162" t="s">
        <v>45</v>
      </c>
      <c r="I306" s="161"/>
      <c r="J306" s="161">
        <v>3</v>
      </c>
      <c r="K306" s="161">
        <v>3</v>
      </c>
      <c r="L306" s="164">
        <v>6</v>
      </c>
      <c r="M306" s="162" t="s">
        <v>46</v>
      </c>
      <c r="N306" s="161" t="s">
        <v>47</v>
      </c>
      <c r="O306" s="161">
        <v>3</v>
      </c>
      <c r="P306" s="164">
        <v>6</v>
      </c>
      <c r="Q306" s="75"/>
      <c r="R306" s="75" t="s">
        <v>667</v>
      </c>
      <c r="S306" s="77"/>
      <c r="T306" s="76"/>
      <c r="U306" s="370" t="s">
        <v>1222</v>
      </c>
    </row>
    <row r="307" spans="1:21" ht="20.25" customHeight="1" x14ac:dyDescent="0.2">
      <c r="A307" s="161"/>
      <c r="B307" s="162"/>
      <c r="C307" s="163"/>
      <c r="D307" s="161"/>
      <c r="E307" s="75"/>
      <c r="F307" s="75"/>
      <c r="G307" s="161"/>
      <c r="H307" s="162" t="s">
        <v>49</v>
      </c>
      <c r="I307" s="161"/>
      <c r="J307" s="161">
        <v>2</v>
      </c>
      <c r="K307" s="161">
        <v>2</v>
      </c>
      <c r="L307" s="164">
        <v>7.8</v>
      </c>
      <c r="M307" s="162" t="s">
        <v>49</v>
      </c>
      <c r="N307" s="161" t="s">
        <v>50</v>
      </c>
      <c r="O307" s="161">
        <v>2</v>
      </c>
      <c r="P307" s="164">
        <v>7.8</v>
      </c>
      <c r="Q307" s="75"/>
      <c r="R307" s="75" t="s">
        <v>667</v>
      </c>
      <c r="S307" s="77"/>
      <c r="T307" s="76"/>
      <c r="U307" s="370" t="s">
        <v>1222</v>
      </c>
    </row>
    <row r="308" spans="1:21" ht="20.25" customHeight="1" x14ac:dyDescent="0.2">
      <c r="A308" s="161"/>
      <c r="B308" s="162"/>
      <c r="C308" s="163"/>
      <c r="D308" s="161"/>
      <c r="E308" s="75"/>
      <c r="F308" s="75"/>
      <c r="G308" s="161"/>
      <c r="H308" s="162" t="s">
        <v>51</v>
      </c>
      <c r="I308" s="161"/>
      <c r="J308" s="161">
        <v>3</v>
      </c>
      <c r="K308" s="161">
        <v>3</v>
      </c>
      <c r="L308" s="164">
        <v>6.9</v>
      </c>
      <c r="M308" s="162" t="s">
        <v>51</v>
      </c>
      <c r="N308" s="161" t="s">
        <v>52</v>
      </c>
      <c r="O308" s="161">
        <v>3</v>
      </c>
      <c r="P308" s="164">
        <v>6.9</v>
      </c>
      <c r="Q308" s="75"/>
      <c r="R308" s="75" t="s">
        <v>667</v>
      </c>
      <c r="S308" s="77"/>
      <c r="T308" s="76"/>
      <c r="U308" s="370" t="s">
        <v>1222</v>
      </c>
    </row>
    <row r="309" spans="1:21" ht="20.25" customHeight="1" x14ac:dyDescent="0.2">
      <c r="A309" s="161"/>
      <c r="B309" s="162"/>
      <c r="C309" s="163"/>
      <c r="D309" s="161"/>
      <c r="E309" s="75"/>
      <c r="F309" s="75"/>
      <c r="G309" s="161"/>
      <c r="H309" s="162" t="s">
        <v>53</v>
      </c>
      <c r="I309" s="161"/>
      <c r="J309" s="161">
        <v>3</v>
      </c>
      <c r="K309" s="161">
        <v>3</v>
      </c>
      <c r="L309" s="164">
        <v>8.9</v>
      </c>
      <c r="M309" s="162" t="s">
        <v>53</v>
      </c>
      <c r="N309" s="161" t="s">
        <v>54</v>
      </c>
      <c r="O309" s="161">
        <v>3</v>
      </c>
      <c r="P309" s="164">
        <v>8.9</v>
      </c>
      <c r="Q309" s="75"/>
      <c r="R309" s="75" t="s">
        <v>667</v>
      </c>
      <c r="S309" s="77"/>
      <c r="T309" s="76"/>
      <c r="U309" s="370" t="s">
        <v>1222</v>
      </c>
    </row>
    <row r="310" spans="1:21" ht="20.25" customHeight="1" x14ac:dyDescent="0.2">
      <c r="A310" s="161"/>
      <c r="B310" s="162"/>
      <c r="C310" s="163"/>
      <c r="D310" s="161"/>
      <c r="E310" s="75"/>
      <c r="F310" s="75"/>
      <c r="G310" s="161"/>
      <c r="H310" s="162" t="s">
        <v>1085</v>
      </c>
      <c r="I310" s="161"/>
      <c r="J310" s="161">
        <v>3</v>
      </c>
      <c r="K310" s="161">
        <v>3</v>
      </c>
      <c r="L310" s="164">
        <v>6.6</v>
      </c>
      <c r="M310" s="162" t="s">
        <v>71</v>
      </c>
      <c r="N310" s="161" t="s">
        <v>72</v>
      </c>
      <c r="O310" s="161">
        <v>2</v>
      </c>
      <c r="P310" s="164">
        <v>6.6</v>
      </c>
      <c r="Q310" s="75"/>
      <c r="R310" s="75" t="s">
        <v>667</v>
      </c>
      <c r="S310" s="77"/>
      <c r="T310" s="76"/>
      <c r="U310" s="370" t="s">
        <v>1222</v>
      </c>
    </row>
    <row r="311" spans="1:21" ht="20.25" customHeight="1" x14ac:dyDescent="0.2">
      <c r="A311" s="161"/>
      <c r="B311" s="162"/>
      <c r="C311" s="163"/>
      <c r="D311" s="161"/>
      <c r="E311" s="75"/>
      <c r="F311" s="75"/>
      <c r="G311" s="161"/>
      <c r="H311" s="162" t="s">
        <v>1048</v>
      </c>
      <c r="I311" s="161"/>
      <c r="J311" s="161">
        <v>2</v>
      </c>
      <c r="K311" s="161">
        <v>2</v>
      </c>
      <c r="L311" s="164">
        <v>7.5</v>
      </c>
      <c r="M311" s="162" t="s">
        <v>73</v>
      </c>
      <c r="N311" s="161" t="s">
        <v>74</v>
      </c>
      <c r="O311" s="161">
        <v>2</v>
      </c>
      <c r="P311" s="164">
        <v>7.5</v>
      </c>
      <c r="Q311" s="75"/>
      <c r="R311" s="75" t="s">
        <v>667</v>
      </c>
      <c r="S311" s="77"/>
      <c r="T311" s="76"/>
      <c r="U311" s="370" t="s">
        <v>1222</v>
      </c>
    </row>
    <row r="312" spans="1:21" ht="20.25" customHeight="1" x14ac:dyDescent="0.2">
      <c r="A312" s="161"/>
      <c r="B312" s="162"/>
      <c r="C312" s="163"/>
      <c r="D312" s="161"/>
      <c r="E312" s="75"/>
      <c r="F312" s="75"/>
      <c r="G312" s="161"/>
      <c r="H312" s="162" t="s">
        <v>75</v>
      </c>
      <c r="I312" s="161"/>
      <c r="J312" s="161">
        <v>3</v>
      </c>
      <c r="K312" s="161">
        <v>3</v>
      </c>
      <c r="L312" s="164">
        <v>7.6</v>
      </c>
      <c r="M312" s="162" t="s">
        <v>75</v>
      </c>
      <c r="N312" s="161" t="s">
        <v>76</v>
      </c>
      <c r="O312" s="161">
        <v>3</v>
      </c>
      <c r="P312" s="164">
        <v>7.6</v>
      </c>
      <c r="Q312" s="75"/>
      <c r="R312" s="75" t="s">
        <v>667</v>
      </c>
      <c r="S312" s="77"/>
      <c r="T312" s="76"/>
      <c r="U312" s="370" t="s">
        <v>1222</v>
      </c>
    </row>
    <row r="313" spans="1:21" ht="20.25" customHeight="1" x14ac:dyDescent="0.2">
      <c r="A313" s="161"/>
      <c r="B313" s="162"/>
      <c r="C313" s="163"/>
      <c r="D313" s="161"/>
      <c r="E313" s="75"/>
      <c r="F313" s="75"/>
      <c r="G313" s="161"/>
      <c r="H313" s="162" t="s">
        <v>83</v>
      </c>
      <c r="I313" s="161"/>
      <c r="J313" s="161">
        <v>3</v>
      </c>
      <c r="K313" s="161">
        <v>3</v>
      </c>
      <c r="L313" s="164">
        <v>8.8000000000000007</v>
      </c>
      <c r="M313" s="162" t="s">
        <v>83</v>
      </c>
      <c r="N313" s="161" t="s">
        <v>84</v>
      </c>
      <c r="O313" s="161">
        <v>3</v>
      </c>
      <c r="P313" s="164">
        <v>8.8000000000000007</v>
      </c>
      <c r="Q313" s="75"/>
      <c r="R313" s="75" t="s">
        <v>667</v>
      </c>
      <c r="S313" s="77"/>
      <c r="T313" s="76"/>
      <c r="U313" s="370" t="s">
        <v>1222</v>
      </c>
    </row>
    <row r="314" spans="1:21" s="17" customFormat="1" ht="20.25" customHeight="1" x14ac:dyDescent="0.2">
      <c r="A314" s="156"/>
      <c r="B314" s="155"/>
      <c r="C314" s="165"/>
      <c r="D314" s="156"/>
      <c r="E314" s="80"/>
      <c r="F314" s="80"/>
      <c r="G314" s="156"/>
      <c r="H314" s="155" t="s">
        <v>87</v>
      </c>
      <c r="I314" s="156"/>
      <c r="J314" s="156">
        <v>3</v>
      </c>
      <c r="K314" s="156">
        <v>3</v>
      </c>
      <c r="L314" s="166">
        <v>8.3000000000000007</v>
      </c>
      <c r="M314" s="155" t="s">
        <v>87</v>
      </c>
      <c r="N314" s="156" t="s">
        <v>88</v>
      </c>
      <c r="O314" s="156">
        <v>3</v>
      </c>
      <c r="P314" s="166">
        <v>8.3000000000000007</v>
      </c>
      <c r="Q314" s="80"/>
      <c r="R314" s="80" t="s">
        <v>667</v>
      </c>
      <c r="S314" s="80"/>
      <c r="T314" s="81"/>
      <c r="U314" s="374" t="s">
        <v>1222</v>
      </c>
    </row>
    <row r="315" spans="1:21" ht="20.25" customHeight="1" x14ac:dyDescent="0.2">
      <c r="A315" s="157">
        <v>24</v>
      </c>
      <c r="B315" s="158" t="s">
        <v>1049</v>
      </c>
      <c r="C315" s="159">
        <v>30546</v>
      </c>
      <c r="D315" s="157" t="s">
        <v>1050</v>
      </c>
      <c r="E315" s="73" t="e">
        <f>VLOOKUP(D315,#REF!,2,FALSE)</f>
        <v>#REF!</v>
      </c>
      <c r="F315" s="73" t="str">
        <f>VLOOKUP(D315,Sheet1!$D$3:$F$348,3,FALSE)</f>
        <v>ĐH</v>
      </c>
      <c r="G315" s="157" t="s">
        <v>1325</v>
      </c>
      <c r="H315" s="158" t="s">
        <v>454</v>
      </c>
      <c r="I315" s="157">
        <v>5</v>
      </c>
      <c r="J315" s="157"/>
      <c r="K315" s="157">
        <v>4</v>
      </c>
      <c r="L315" s="160">
        <v>6</v>
      </c>
      <c r="M315" s="158" t="s">
        <v>28</v>
      </c>
      <c r="N315" s="157" t="s">
        <v>29</v>
      </c>
      <c r="O315" s="157">
        <v>3</v>
      </c>
      <c r="P315" s="160">
        <v>6</v>
      </c>
      <c r="Q315" s="73"/>
      <c r="R315" s="73" t="s">
        <v>667</v>
      </c>
      <c r="S315" s="83">
        <f>SUMIFS($O$11:$O$342,$U$11:$U$342,U315)</f>
        <v>29</v>
      </c>
      <c r="T315" s="74"/>
      <c r="U315" s="370" t="s">
        <v>1221</v>
      </c>
    </row>
    <row r="316" spans="1:21" ht="20.25" customHeight="1" x14ac:dyDescent="0.2">
      <c r="A316" s="161"/>
      <c r="B316" s="162"/>
      <c r="C316" s="163"/>
      <c r="D316" s="161"/>
      <c r="E316" s="75"/>
      <c r="F316" s="75"/>
      <c r="G316" s="161"/>
      <c r="H316" s="162" t="s">
        <v>30</v>
      </c>
      <c r="I316" s="161">
        <v>4</v>
      </c>
      <c r="J316" s="161"/>
      <c r="K316" s="161">
        <v>4</v>
      </c>
      <c r="L316" s="164">
        <v>5</v>
      </c>
      <c r="M316" s="162" t="s">
        <v>30</v>
      </c>
      <c r="N316" s="161" t="s">
        <v>31</v>
      </c>
      <c r="O316" s="161">
        <v>2</v>
      </c>
      <c r="P316" s="164">
        <v>5</v>
      </c>
      <c r="Q316" s="75"/>
      <c r="R316" s="75" t="s">
        <v>667</v>
      </c>
      <c r="S316" s="77"/>
      <c r="T316" s="76"/>
      <c r="U316" s="370" t="s">
        <v>1221</v>
      </c>
    </row>
    <row r="317" spans="1:21" ht="20.25" customHeight="1" x14ac:dyDescent="0.2">
      <c r="A317" s="161"/>
      <c r="B317" s="162"/>
      <c r="C317" s="163"/>
      <c r="D317" s="161"/>
      <c r="E317" s="75"/>
      <c r="F317" s="75"/>
      <c r="G317" s="161"/>
      <c r="H317" s="162" t="s">
        <v>32</v>
      </c>
      <c r="I317" s="161">
        <v>3</v>
      </c>
      <c r="J317" s="161"/>
      <c r="K317" s="161">
        <v>2</v>
      </c>
      <c r="L317" s="164">
        <v>7</v>
      </c>
      <c r="M317" s="162" t="s">
        <v>32</v>
      </c>
      <c r="N317" s="161" t="s">
        <v>33</v>
      </c>
      <c r="O317" s="161">
        <v>2</v>
      </c>
      <c r="P317" s="164">
        <v>7</v>
      </c>
      <c r="Q317" s="75"/>
      <c r="R317" s="75" t="s">
        <v>667</v>
      </c>
      <c r="S317" s="77"/>
      <c r="T317" s="76"/>
      <c r="U317" s="370" t="s">
        <v>1221</v>
      </c>
    </row>
    <row r="318" spans="1:21" ht="20.25" customHeight="1" x14ac:dyDescent="0.2">
      <c r="A318" s="161"/>
      <c r="B318" s="162"/>
      <c r="C318" s="163"/>
      <c r="D318" s="161"/>
      <c r="E318" s="75"/>
      <c r="F318" s="75"/>
      <c r="G318" s="161"/>
      <c r="H318" s="162" t="s">
        <v>262</v>
      </c>
      <c r="I318" s="161">
        <v>5</v>
      </c>
      <c r="J318" s="161"/>
      <c r="K318" s="161">
        <v>4</v>
      </c>
      <c r="L318" s="164">
        <v>7</v>
      </c>
      <c r="M318" s="162" t="s">
        <v>34</v>
      </c>
      <c r="N318" s="161" t="s">
        <v>35</v>
      </c>
      <c r="O318" s="161">
        <v>2</v>
      </c>
      <c r="P318" s="164">
        <v>7</v>
      </c>
      <c r="Q318" s="75"/>
      <c r="R318" s="75" t="s">
        <v>667</v>
      </c>
      <c r="S318" s="77"/>
      <c r="T318" s="76"/>
      <c r="U318" s="370" t="s">
        <v>1221</v>
      </c>
    </row>
    <row r="319" spans="1:21" ht="20.25" customHeight="1" x14ac:dyDescent="0.2">
      <c r="A319" s="161"/>
      <c r="B319" s="162"/>
      <c r="C319" s="163"/>
      <c r="D319" s="161"/>
      <c r="E319" s="75"/>
      <c r="F319" s="75"/>
      <c r="G319" s="161"/>
      <c r="H319" s="162" t="s">
        <v>264</v>
      </c>
      <c r="I319" s="161">
        <v>4</v>
      </c>
      <c r="J319" s="161"/>
      <c r="K319" s="161">
        <v>3</v>
      </c>
      <c r="L319" s="164">
        <v>6</v>
      </c>
      <c r="M319" s="162" t="s">
        <v>37</v>
      </c>
      <c r="N319" s="161" t="s">
        <v>38</v>
      </c>
      <c r="O319" s="161">
        <v>2</v>
      </c>
      <c r="P319" s="164">
        <v>6</v>
      </c>
      <c r="Q319" s="75"/>
      <c r="R319" s="75" t="s">
        <v>667</v>
      </c>
      <c r="S319" s="77"/>
      <c r="T319" s="76"/>
      <c r="U319" s="370" t="s">
        <v>1221</v>
      </c>
    </row>
    <row r="320" spans="1:21" ht="20.25" customHeight="1" x14ac:dyDescent="0.2">
      <c r="A320" s="161"/>
      <c r="B320" s="162"/>
      <c r="C320" s="163"/>
      <c r="D320" s="161"/>
      <c r="E320" s="75"/>
      <c r="F320" s="75"/>
      <c r="G320" s="161"/>
      <c r="H320" s="162" t="s">
        <v>1051</v>
      </c>
      <c r="I320" s="161">
        <v>6</v>
      </c>
      <c r="J320" s="161"/>
      <c r="K320" s="161" t="s">
        <v>669</v>
      </c>
      <c r="L320" s="164">
        <v>7</v>
      </c>
      <c r="M320" s="162" t="s">
        <v>39</v>
      </c>
      <c r="N320" s="161" t="s">
        <v>40</v>
      </c>
      <c r="O320" s="161">
        <v>2</v>
      </c>
      <c r="P320" s="164">
        <v>7</v>
      </c>
      <c r="Q320" s="75"/>
      <c r="R320" s="75" t="s">
        <v>667</v>
      </c>
      <c r="S320" s="77"/>
      <c r="T320" s="76"/>
      <c r="U320" s="370" t="s">
        <v>1221</v>
      </c>
    </row>
    <row r="321" spans="1:21" ht="20.25" customHeight="1" x14ac:dyDescent="0.2">
      <c r="A321" s="161"/>
      <c r="B321" s="162"/>
      <c r="C321" s="163"/>
      <c r="D321" s="161"/>
      <c r="E321" s="75"/>
      <c r="F321" s="75"/>
      <c r="G321" s="161"/>
      <c r="H321" s="162" t="s">
        <v>1052</v>
      </c>
      <c r="I321" s="161">
        <v>6</v>
      </c>
      <c r="J321" s="161"/>
      <c r="K321" s="161" t="s">
        <v>669</v>
      </c>
      <c r="L321" s="164">
        <v>7</v>
      </c>
      <c r="M321" s="162" t="s">
        <v>41</v>
      </c>
      <c r="N321" s="161" t="s">
        <v>42</v>
      </c>
      <c r="O321" s="161">
        <v>2</v>
      </c>
      <c r="P321" s="164">
        <v>7</v>
      </c>
      <c r="Q321" s="75"/>
      <c r="R321" s="75" t="s">
        <v>667</v>
      </c>
      <c r="S321" s="77"/>
      <c r="T321" s="76"/>
      <c r="U321" s="370" t="s">
        <v>1221</v>
      </c>
    </row>
    <row r="322" spans="1:21" ht="20.25" customHeight="1" x14ac:dyDescent="0.2">
      <c r="A322" s="161"/>
      <c r="B322" s="162"/>
      <c r="C322" s="163"/>
      <c r="D322" s="161"/>
      <c r="E322" s="75"/>
      <c r="F322" s="75"/>
      <c r="G322" s="161"/>
      <c r="H322" s="162" t="s">
        <v>1053</v>
      </c>
      <c r="I322" s="161">
        <v>8</v>
      </c>
      <c r="J322" s="161"/>
      <c r="K322" s="161" t="s">
        <v>669</v>
      </c>
      <c r="L322" s="164">
        <v>8</v>
      </c>
      <c r="M322" s="162" t="s">
        <v>43</v>
      </c>
      <c r="N322" s="161" t="s">
        <v>44</v>
      </c>
      <c r="O322" s="161">
        <v>2</v>
      </c>
      <c r="P322" s="164">
        <v>8</v>
      </c>
      <c r="Q322" s="75"/>
      <c r="R322" s="75" t="s">
        <v>667</v>
      </c>
      <c r="S322" s="77"/>
      <c r="T322" s="76"/>
      <c r="U322" s="370" t="s">
        <v>1221</v>
      </c>
    </row>
    <row r="323" spans="1:21" ht="20.25" customHeight="1" x14ac:dyDescent="0.2">
      <c r="A323" s="161"/>
      <c r="B323" s="162"/>
      <c r="C323" s="163"/>
      <c r="D323" s="161"/>
      <c r="E323" s="75"/>
      <c r="F323" s="75"/>
      <c r="G323" s="161"/>
      <c r="H323" s="162" t="s">
        <v>136</v>
      </c>
      <c r="I323" s="161">
        <v>5</v>
      </c>
      <c r="J323" s="161"/>
      <c r="K323" s="161">
        <v>4</v>
      </c>
      <c r="L323" s="164">
        <v>8</v>
      </c>
      <c r="M323" s="162" t="s">
        <v>46</v>
      </c>
      <c r="N323" s="161" t="s">
        <v>47</v>
      </c>
      <c r="O323" s="161">
        <v>3</v>
      </c>
      <c r="P323" s="164"/>
      <c r="Q323" s="75"/>
      <c r="R323" s="75" t="s">
        <v>667</v>
      </c>
      <c r="S323" s="77"/>
      <c r="T323" s="76"/>
      <c r="U323" s="370" t="s">
        <v>1221</v>
      </c>
    </row>
    <row r="324" spans="1:21" ht="20.25" customHeight="1" x14ac:dyDescent="0.2">
      <c r="A324" s="161"/>
      <c r="B324" s="162"/>
      <c r="C324" s="163"/>
      <c r="D324" s="161"/>
      <c r="E324" s="75"/>
      <c r="F324" s="75"/>
      <c r="G324" s="161"/>
      <c r="H324" s="162" t="s">
        <v>232</v>
      </c>
      <c r="I324" s="161">
        <v>4</v>
      </c>
      <c r="J324" s="161"/>
      <c r="K324" s="161">
        <v>3</v>
      </c>
      <c r="L324" s="164">
        <v>7</v>
      </c>
      <c r="M324" s="162" t="s">
        <v>51</v>
      </c>
      <c r="N324" s="161" t="s">
        <v>52</v>
      </c>
      <c r="O324" s="161">
        <v>3</v>
      </c>
      <c r="P324" s="164">
        <v>7</v>
      </c>
      <c r="Q324" s="75"/>
      <c r="R324" s="75" t="s">
        <v>667</v>
      </c>
      <c r="S324" s="77"/>
      <c r="T324" s="76"/>
      <c r="U324" s="370" t="s">
        <v>1221</v>
      </c>
    </row>
    <row r="325" spans="1:21" ht="20.25" customHeight="1" x14ac:dyDescent="0.2">
      <c r="A325" s="161"/>
      <c r="B325" s="162"/>
      <c r="C325" s="163"/>
      <c r="D325" s="161"/>
      <c r="E325" s="75"/>
      <c r="F325" s="75"/>
      <c r="G325" s="161"/>
      <c r="H325" s="162" t="s">
        <v>497</v>
      </c>
      <c r="I325" s="161">
        <v>4</v>
      </c>
      <c r="J325" s="161"/>
      <c r="K325" s="161">
        <v>3</v>
      </c>
      <c r="L325" s="164">
        <v>5</v>
      </c>
      <c r="M325" s="162" t="s">
        <v>53</v>
      </c>
      <c r="N325" s="161" t="s">
        <v>54</v>
      </c>
      <c r="O325" s="161">
        <v>3</v>
      </c>
      <c r="P325" s="164">
        <v>5</v>
      </c>
      <c r="Q325" s="75"/>
      <c r="R325" s="75" t="s">
        <v>667</v>
      </c>
      <c r="S325" s="77"/>
      <c r="T325" s="76"/>
      <c r="U325" s="370" t="s">
        <v>1221</v>
      </c>
    </row>
    <row r="326" spans="1:21" ht="20.25" customHeight="1" x14ac:dyDescent="0.2">
      <c r="A326" s="161"/>
      <c r="B326" s="162"/>
      <c r="C326" s="163"/>
      <c r="D326" s="161"/>
      <c r="E326" s="75"/>
      <c r="F326" s="75"/>
      <c r="G326" s="161"/>
      <c r="H326" s="162" t="s">
        <v>1054</v>
      </c>
      <c r="I326" s="161">
        <v>5</v>
      </c>
      <c r="J326" s="161"/>
      <c r="K326" s="161"/>
      <c r="L326" s="164">
        <v>5</v>
      </c>
      <c r="M326" s="162" t="s">
        <v>77</v>
      </c>
      <c r="N326" s="161" t="s">
        <v>78</v>
      </c>
      <c r="O326" s="161">
        <v>3</v>
      </c>
      <c r="P326" s="164"/>
      <c r="Q326" s="75"/>
      <c r="R326" s="75"/>
      <c r="S326" s="77"/>
      <c r="T326" s="76" t="s">
        <v>668</v>
      </c>
    </row>
    <row r="327" spans="1:21" ht="20.25" customHeight="1" x14ac:dyDescent="0.2">
      <c r="A327" s="161"/>
      <c r="B327" s="162"/>
      <c r="C327" s="163"/>
      <c r="D327" s="161"/>
      <c r="E327" s="75"/>
      <c r="F327" s="75"/>
      <c r="G327" s="161"/>
      <c r="H327" s="162" t="s">
        <v>1055</v>
      </c>
      <c r="I327" s="161">
        <v>3</v>
      </c>
      <c r="J327" s="161"/>
      <c r="K327" s="161"/>
      <c r="L327" s="164">
        <v>5</v>
      </c>
      <c r="M327" s="162" t="s">
        <v>85</v>
      </c>
      <c r="N327" s="161" t="s">
        <v>86</v>
      </c>
      <c r="O327" s="161">
        <v>2</v>
      </c>
      <c r="P327" s="164"/>
      <c r="Q327" s="75"/>
      <c r="R327" s="75"/>
      <c r="S327" s="77"/>
      <c r="T327" s="76" t="s">
        <v>668</v>
      </c>
    </row>
    <row r="328" spans="1:21" ht="20.25" customHeight="1" x14ac:dyDescent="0.2">
      <c r="A328" s="161"/>
      <c r="B328" s="162"/>
      <c r="C328" s="163"/>
      <c r="D328" s="161"/>
      <c r="E328" s="75"/>
      <c r="F328" s="75"/>
      <c r="G328" s="161"/>
      <c r="H328" s="162" t="s">
        <v>1056</v>
      </c>
      <c r="I328" s="161">
        <v>6</v>
      </c>
      <c r="J328" s="161"/>
      <c r="K328" s="161"/>
      <c r="L328" s="164">
        <v>6</v>
      </c>
      <c r="M328" s="162" t="s">
        <v>87</v>
      </c>
      <c r="N328" s="161" t="s">
        <v>88</v>
      </c>
      <c r="O328" s="161">
        <v>3</v>
      </c>
      <c r="P328" s="164"/>
      <c r="Q328" s="75"/>
      <c r="R328" s="75"/>
      <c r="S328" s="77"/>
      <c r="T328" s="76" t="s">
        <v>668</v>
      </c>
    </row>
    <row r="329" spans="1:21" ht="20.25" customHeight="1" x14ac:dyDescent="0.2">
      <c r="A329" s="161"/>
      <c r="B329" s="162"/>
      <c r="C329" s="163"/>
      <c r="D329" s="161"/>
      <c r="E329" s="75"/>
      <c r="F329" s="75"/>
      <c r="G329" s="161"/>
      <c r="H329" s="162" t="s">
        <v>216</v>
      </c>
      <c r="I329" s="161">
        <v>5</v>
      </c>
      <c r="J329" s="161"/>
      <c r="K329" s="161">
        <v>4</v>
      </c>
      <c r="L329" s="164">
        <v>5</v>
      </c>
      <c r="M329" s="162" t="s">
        <v>91</v>
      </c>
      <c r="N329" s="161" t="s">
        <v>92</v>
      </c>
      <c r="O329" s="161">
        <v>3</v>
      </c>
      <c r="P329" s="164">
        <v>5</v>
      </c>
      <c r="Q329" s="75"/>
      <c r="R329" s="75" t="s">
        <v>667</v>
      </c>
      <c r="S329" s="77"/>
      <c r="T329" s="76"/>
      <c r="U329" s="370" t="s">
        <v>1221</v>
      </c>
    </row>
    <row r="330" spans="1:21" ht="20.25" customHeight="1" x14ac:dyDescent="0.2">
      <c r="A330" s="161"/>
      <c r="B330" s="162"/>
      <c r="C330" s="163"/>
      <c r="D330" s="161"/>
      <c r="E330" s="75"/>
      <c r="F330" s="75"/>
      <c r="G330" s="161"/>
      <c r="H330" s="162" t="s">
        <v>1057</v>
      </c>
      <c r="I330" s="161">
        <v>5</v>
      </c>
      <c r="J330" s="161"/>
      <c r="K330" s="161"/>
      <c r="L330" s="164">
        <v>6</v>
      </c>
      <c r="M330" s="162" t="s">
        <v>99</v>
      </c>
      <c r="N330" s="161" t="s">
        <v>100</v>
      </c>
      <c r="O330" s="161">
        <v>3</v>
      </c>
      <c r="P330" s="164"/>
      <c r="Q330" s="75"/>
      <c r="R330" s="75"/>
      <c r="S330" s="77"/>
      <c r="T330" s="76" t="s">
        <v>668</v>
      </c>
    </row>
    <row r="331" spans="1:21" s="17" customFormat="1" ht="20.25" customHeight="1" x14ac:dyDescent="0.2">
      <c r="A331" s="156"/>
      <c r="B331" s="155"/>
      <c r="C331" s="165"/>
      <c r="D331" s="156"/>
      <c r="E331" s="80"/>
      <c r="F331" s="80"/>
      <c r="G331" s="156"/>
      <c r="H331" s="155" t="s">
        <v>1058</v>
      </c>
      <c r="I331" s="156">
        <v>4</v>
      </c>
      <c r="J331" s="156"/>
      <c r="K331" s="156"/>
      <c r="L331" s="166">
        <v>5</v>
      </c>
      <c r="M331" s="155" t="s">
        <v>117</v>
      </c>
      <c r="N331" s="156" t="s">
        <v>118</v>
      </c>
      <c r="O331" s="156">
        <v>3</v>
      </c>
      <c r="P331" s="166"/>
      <c r="Q331" s="80"/>
      <c r="R331" s="80"/>
      <c r="S331" s="80"/>
      <c r="T331" s="81" t="s">
        <v>668</v>
      </c>
      <c r="U331" s="374"/>
    </row>
    <row r="332" spans="1:21" ht="20.25" customHeight="1" x14ac:dyDescent="0.2">
      <c r="A332" s="157">
        <v>25</v>
      </c>
      <c r="B332" s="158" t="s">
        <v>1059</v>
      </c>
      <c r="C332" s="159">
        <v>34114</v>
      </c>
      <c r="D332" s="157" t="s">
        <v>1060</v>
      </c>
      <c r="E332" s="73" t="e">
        <f>VLOOKUP(D332,#REF!,2,FALSE)</f>
        <v>#REF!</v>
      </c>
      <c r="F332" s="73" t="str">
        <f>VLOOKUP(D332,Sheet1!$D$3:$F$348,3,FALSE)</f>
        <v>CĐ</v>
      </c>
      <c r="G332" s="157" t="s">
        <v>1260</v>
      </c>
      <c r="H332" s="91" t="s">
        <v>1061</v>
      </c>
      <c r="I332" s="157"/>
      <c r="J332" s="157">
        <v>3</v>
      </c>
      <c r="K332" s="157">
        <v>3</v>
      </c>
      <c r="L332" s="160">
        <v>6.5</v>
      </c>
      <c r="M332" s="158" t="s">
        <v>28</v>
      </c>
      <c r="N332" s="157" t="s">
        <v>29</v>
      </c>
      <c r="O332" s="157">
        <v>3</v>
      </c>
      <c r="P332" s="160">
        <v>6.5</v>
      </c>
      <c r="Q332" s="73"/>
      <c r="R332" s="73" t="s">
        <v>667</v>
      </c>
      <c r="S332" s="83">
        <f>SUMIFS($O$11:$O$342,$U$11:$U$342,U332)</f>
        <v>5</v>
      </c>
      <c r="T332" s="74"/>
      <c r="U332" s="370" t="s">
        <v>1217</v>
      </c>
    </row>
    <row r="333" spans="1:21" s="17" customFormat="1" ht="20.25" customHeight="1" x14ac:dyDescent="0.2">
      <c r="A333" s="156"/>
      <c r="B333" s="155"/>
      <c r="C333" s="165"/>
      <c r="D333" s="156"/>
      <c r="E333" s="80"/>
      <c r="F333" s="80"/>
      <c r="G333" s="156"/>
      <c r="H333" s="155" t="s">
        <v>1062</v>
      </c>
      <c r="I333" s="156"/>
      <c r="J333" s="156">
        <v>2</v>
      </c>
      <c r="K333" s="156">
        <v>2</v>
      </c>
      <c r="L333" s="166">
        <v>6.7</v>
      </c>
      <c r="M333" s="155" t="s">
        <v>37</v>
      </c>
      <c r="N333" s="156" t="s">
        <v>38</v>
      </c>
      <c r="O333" s="156">
        <v>2</v>
      </c>
      <c r="P333" s="166">
        <v>6.7</v>
      </c>
      <c r="Q333" s="80"/>
      <c r="R333" s="80" t="s">
        <v>667</v>
      </c>
      <c r="S333" s="80"/>
      <c r="T333" s="81"/>
      <c r="U333" s="374" t="s">
        <v>1217</v>
      </c>
    </row>
    <row r="334" spans="1:21" ht="20.25" customHeight="1" x14ac:dyDescent="0.2">
      <c r="A334" s="73">
        <v>26</v>
      </c>
      <c r="B334" s="91" t="s">
        <v>1086</v>
      </c>
      <c r="C334" s="97">
        <v>36644</v>
      </c>
      <c r="D334" s="157" t="s">
        <v>1087</v>
      </c>
      <c r="E334" s="73" t="e">
        <f>VLOOKUP(D334,#REF!,2,FALSE)</f>
        <v>#REF!</v>
      </c>
      <c r="F334" s="73" t="str">
        <f>VLOOKUP(D334,Sheet1!$D$3:$F$348,3,FALSE)</f>
        <v>ĐH</v>
      </c>
      <c r="G334" s="73" t="s">
        <v>1322</v>
      </c>
      <c r="H334" s="91" t="s">
        <v>1088</v>
      </c>
      <c r="I334" s="73"/>
      <c r="J334" s="73">
        <v>2</v>
      </c>
      <c r="K334" s="73">
        <v>2</v>
      </c>
      <c r="L334" s="92">
        <v>6.7</v>
      </c>
      <c r="M334" s="91" t="s">
        <v>28</v>
      </c>
      <c r="N334" s="73" t="s">
        <v>29</v>
      </c>
      <c r="O334" s="73">
        <v>3</v>
      </c>
      <c r="P334" s="92">
        <v>8.1</v>
      </c>
      <c r="Q334" s="73"/>
      <c r="R334" s="73" t="s">
        <v>667</v>
      </c>
      <c r="S334" s="83">
        <f>SUMIFS($O$11:$O$342,$U$11:$U$342,U334)</f>
        <v>15</v>
      </c>
      <c r="T334" s="93"/>
      <c r="U334" s="370" t="s">
        <v>1218</v>
      </c>
    </row>
    <row r="335" spans="1:21" ht="20.25" customHeight="1" x14ac:dyDescent="0.25">
      <c r="A335" s="75"/>
      <c r="B335" s="87"/>
      <c r="C335" s="86"/>
      <c r="D335" s="75"/>
      <c r="E335" s="75"/>
      <c r="F335" s="75"/>
      <c r="G335" s="75"/>
      <c r="H335" s="87" t="s">
        <v>1068</v>
      </c>
      <c r="I335" s="75"/>
      <c r="J335" s="75">
        <v>3</v>
      </c>
      <c r="K335" s="75">
        <v>3</v>
      </c>
      <c r="L335" s="88">
        <v>9.1</v>
      </c>
      <c r="M335" s="87" t="s">
        <v>34</v>
      </c>
      <c r="N335" s="75" t="s">
        <v>35</v>
      </c>
      <c r="O335" s="75">
        <v>2</v>
      </c>
      <c r="P335" s="88">
        <v>8.1</v>
      </c>
      <c r="Q335" s="75"/>
      <c r="R335" s="75" t="s">
        <v>667</v>
      </c>
      <c r="S335" s="77"/>
      <c r="T335" s="55"/>
      <c r="U335" s="370" t="s">
        <v>1218</v>
      </c>
    </row>
    <row r="336" spans="1:21" ht="20.25" customHeight="1" x14ac:dyDescent="0.25">
      <c r="A336" s="75"/>
      <c r="B336" s="87"/>
      <c r="C336" s="86"/>
      <c r="D336" s="75"/>
      <c r="E336" s="75"/>
      <c r="F336" s="75"/>
      <c r="G336" s="75"/>
      <c r="H336" s="87" t="s">
        <v>32</v>
      </c>
      <c r="I336" s="75"/>
      <c r="J336" s="75">
        <v>2</v>
      </c>
      <c r="K336" s="75">
        <v>2</v>
      </c>
      <c r="L336" s="88">
        <v>6.5</v>
      </c>
      <c r="M336" s="87" t="s">
        <v>32</v>
      </c>
      <c r="N336" s="75" t="s">
        <v>33</v>
      </c>
      <c r="O336" s="75">
        <v>2</v>
      </c>
      <c r="P336" s="88">
        <v>6.5</v>
      </c>
      <c r="Q336" s="75"/>
      <c r="R336" s="75" t="s">
        <v>667</v>
      </c>
      <c r="S336" s="77"/>
      <c r="T336" s="75"/>
      <c r="U336" s="370" t="s">
        <v>1218</v>
      </c>
    </row>
    <row r="337" spans="1:21" ht="20.25" customHeight="1" x14ac:dyDescent="0.2">
      <c r="A337" s="75"/>
      <c r="B337" s="87"/>
      <c r="C337" s="86"/>
      <c r="D337" s="75"/>
      <c r="E337" s="75"/>
      <c r="F337" s="75"/>
      <c r="G337" s="75"/>
      <c r="H337" s="162" t="s">
        <v>1062</v>
      </c>
      <c r="I337" s="75"/>
      <c r="J337" s="75">
        <v>3</v>
      </c>
      <c r="K337" s="75">
        <v>3</v>
      </c>
      <c r="L337" s="88">
        <v>6.1</v>
      </c>
      <c r="M337" s="87" t="s">
        <v>37</v>
      </c>
      <c r="N337" s="75" t="s">
        <v>38</v>
      </c>
      <c r="O337" s="75">
        <v>2</v>
      </c>
      <c r="P337" s="88">
        <v>6.1</v>
      </c>
      <c r="Q337" s="75"/>
      <c r="R337" s="75" t="s">
        <v>667</v>
      </c>
      <c r="S337" s="77"/>
      <c r="T337" s="75"/>
      <c r="U337" s="370" t="s">
        <v>1218</v>
      </c>
    </row>
    <row r="338" spans="1:21" ht="20.25" customHeight="1" x14ac:dyDescent="0.25">
      <c r="A338" s="75"/>
      <c r="B338" s="87"/>
      <c r="C338" s="86"/>
      <c r="D338" s="75"/>
      <c r="E338" s="75"/>
      <c r="F338" s="75"/>
      <c r="G338" s="75"/>
      <c r="H338" s="87" t="s">
        <v>1342</v>
      </c>
      <c r="I338" s="75"/>
      <c r="J338" s="75">
        <v>4</v>
      </c>
      <c r="K338" s="75"/>
      <c r="L338" s="88" t="s">
        <v>312</v>
      </c>
      <c r="M338" s="87" t="s">
        <v>39</v>
      </c>
      <c r="N338" s="75" t="s">
        <v>40</v>
      </c>
      <c r="O338" s="75">
        <v>2</v>
      </c>
      <c r="P338" s="88"/>
      <c r="Q338" s="75"/>
      <c r="R338" s="75"/>
      <c r="S338" s="77"/>
      <c r="T338" s="75" t="s">
        <v>1089</v>
      </c>
    </row>
    <row r="339" spans="1:21" ht="20.25" customHeight="1" x14ac:dyDescent="0.25">
      <c r="A339" s="75"/>
      <c r="B339" s="87"/>
      <c r="C339" s="86"/>
      <c r="D339" s="75"/>
      <c r="E339" s="75"/>
      <c r="F339" s="75"/>
      <c r="G339" s="75"/>
      <c r="H339" s="87" t="s">
        <v>1343</v>
      </c>
      <c r="I339" s="75"/>
      <c r="J339" s="75">
        <v>5</v>
      </c>
      <c r="K339" s="75"/>
      <c r="L339" s="88" t="s">
        <v>312</v>
      </c>
      <c r="M339" s="87" t="s">
        <v>41</v>
      </c>
      <c r="N339" s="75" t="s">
        <v>42</v>
      </c>
      <c r="O339" s="75">
        <v>2</v>
      </c>
      <c r="P339" s="88"/>
      <c r="Q339" s="75"/>
      <c r="R339" s="75"/>
      <c r="S339" s="77"/>
      <c r="T339" s="75" t="s">
        <v>1089</v>
      </c>
    </row>
    <row r="340" spans="1:21" ht="20.25" customHeight="1" x14ac:dyDescent="0.25">
      <c r="A340" s="75"/>
      <c r="B340" s="87"/>
      <c r="C340" s="86"/>
      <c r="D340" s="75"/>
      <c r="E340" s="75"/>
      <c r="F340" s="75"/>
      <c r="G340" s="75"/>
      <c r="H340" s="87" t="s">
        <v>1344</v>
      </c>
      <c r="I340" s="75"/>
      <c r="J340" s="75">
        <v>5</v>
      </c>
      <c r="K340" s="75"/>
      <c r="L340" s="88" t="s">
        <v>312</v>
      </c>
      <c r="M340" s="87" t="s">
        <v>43</v>
      </c>
      <c r="N340" s="75" t="s">
        <v>44</v>
      </c>
      <c r="O340" s="75">
        <v>2</v>
      </c>
      <c r="P340" s="88"/>
      <c r="Q340" s="75"/>
      <c r="R340" s="75"/>
      <c r="S340" s="77"/>
      <c r="T340" s="75" t="s">
        <v>1089</v>
      </c>
    </row>
    <row r="341" spans="1:21" ht="20.25" customHeight="1" x14ac:dyDescent="0.25">
      <c r="A341" s="75"/>
      <c r="B341" s="87"/>
      <c r="C341" s="86"/>
      <c r="D341" s="75"/>
      <c r="E341" s="75"/>
      <c r="F341" s="75"/>
      <c r="G341" s="75"/>
      <c r="H341" s="87" t="s">
        <v>1090</v>
      </c>
      <c r="I341" s="75"/>
      <c r="J341" s="75">
        <v>3</v>
      </c>
      <c r="K341" s="75">
        <v>3</v>
      </c>
      <c r="L341" s="88">
        <v>6.3</v>
      </c>
      <c r="M341" s="87" t="s">
        <v>46</v>
      </c>
      <c r="N341" s="75" t="s">
        <v>47</v>
      </c>
      <c r="O341" s="75">
        <v>3</v>
      </c>
      <c r="P341" s="88"/>
      <c r="Q341" s="75"/>
      <c r="R341" s="75" t="s">
        <v>667</v>
      </c>
      <c r="S341" s="77"/>
      <c r="T341" s="75"/>
      <c r="U341" s="370" t="s">
        <v>1218</v>
      </c>
    </row>
    <row r="342" spans="1:21" ht="20.25" customHeight="1" x14ac:dyDescent="0.25">
      <c r="A342" s="75"/>
      <c r="B342" s="87"/>
      <c r="C342" s="86"/>
      <c r="D342" s="75"/>
      <c r="E342" s="75"/>
      <c r="F342" s="75"/>
      <c r="G342" s="75"/>
      <c r="H342" s="87" t="s">
        <v>1091</v>
      </c>
      <c r="I342" s="75"/>
      <c r="J342" s="75">
        <v>3</v>
      </c>
      <c r="K342" s="75">
        <v>3</v>
      </c>
      <c r="L342" s="88">
        <v>5.8</v>
      </c>
      <c r="M342" s="87" t="s">
        <v>51</v>
      </c>
      <c r="N342" s="75" t="s">
        <v>52</v>
      </c>
      <c r="O342" s="75">
        <v>3</v>
      </c>
      <c r="P342" s="88">
        <v>5.8</v>
      </c>
      <c r="Q342" s="75"/>
      <c r="R342" s="75" t="s">
        <v>667</v>
      </c>
      <c r="S342" s="75"/>
      <c r="T342" s="75"/>
      <c r="U342" s="370" t="s">
        <v>1218</v>
      </c>
    </row>
    <row r="344" spans="1:21" ht="17.25" customHeight="1" x14ac:dyDescent="0.25">
      <c r="C344" s="26"/>
      <c r="H344" s="53"/>
      <c r="M344" s="317" t="s">
        <v>1349</v>
      </c>
      <c r="N344" s="317"/>
      <c r="O344" s="317"/>
      <c r="P344" s="317"/>
      <c r="Q344" s="317"/>
      <c r="R344" s="317"/>
      <c r="S344" s="317"/>
      <c r="T344" s="317"/>
    </row>
    <row r="345" spans="1:21" ht="18" customHeight="1" x14ac:dyDescent="0.25">
      <c r="C345" s="26"/>
      <c r="H345" s="53"/>
      <c r="M345" s="318" t="s">
        <v>1347</v>
      </c>
      <c r="N345" s="318"/>
      <c r="O345" s="318"/>
      <c r="P345" s="318"/>
      <c r="Q345" s="318"/>
      <c r="R345" s="318"/>
      <c r="S345" s="318"/>
      <c r="T345" s="318"/>
    </row>
    <row r="346" spans="1:21" ht="18" customHeight="1" x14ac:dyDescent="0.25">
      <c r="C346" s="26"/>
      <c r="H346" s="53"/>
      <c r="M346" s="318" t="s">
        <v>1348</v>
      </c>
      <c r="N346" s="318"/>
      <c r="O346" s="318"/>
      <c r="P346" s="318"/>
      <c r="Q346" s="318"/>
      <c r="R346" s="318"/>
      <c r="S346" s="318"/>
      <c r="T346" s="318"/>
    </row>
    <row r="347" spans="1:21" ht="18" customHeight="1" x14ac:dyDescent="0.25">
      <c r="C347" s="26"/>
      <c r="H347" s="53"/>
      <c r="M347" s="3"/>
      <c r="P347" s="45"/>
    </row>
    <row r="348" spans="1:21" x14ac:dyDescent="0.25">
      <c r="M348" s="3"/>
      <c r="P348" s="45"/>
    </row>
    <row r="349" spans="1:21" x14ac:dyDescent="0.25">
      <c r="M349" s="3"/>
      <c r="P349" s="45"/>
    </row>
    <row r="350" spans="1:21" x14ac:dyDescent="0.25">
      <c r="M350" s="3"/>
      <c r="P350" s="45"/>
    </row>
    <row r="351" spans="1:21" x14ac:dyDescent="0.25">
      <c r="M351" s="3"/>
      <c r="P351" s="45"/>
    </row>
    <row r="352" spans="1:21" x14ac:dyDescent="0.25">
      <c r="M352" s="3"/>
      <c r="P352" s="45"/>
    </row>
    <row r="353" spans="13:20" ht="18.75" x14ac:dyDescent="0.25">
      <c r="M353" s="318" t="s">
        <v>1238</v>
      </c>
      <c r="N353" s="318"/>
      <c r="O353" s="318"/>
      <c r="P353" s="318"/>
      <c r="Q353" s="318"/>
      <c r="R353" s="318"/>
      <c r="S353" s="318"/>
      <c r="T353" s="318"/>
    </row>
  </sheetData>
  <autoFilter ref="A10:X342" xr:uid="{7032A9F2-2E00-4A37-9A78-FB31C7F5F323}"/>
  <mergeCells count="32">
    <mergeCell ref="M353:T353"/>
    <mergeCell ref="A1:G1"/>
    <mergeCell ref="L1:T1"/>
    <mergeCell ref="H9:H10"/>
    <mergeCell ref="R8:R10"/>
    <mergeCell ref="H8:L8"/>
    <mergeCell ref="M9:M10"/>
    <mergeCell ref="A8:A10"/>
    <mergeCell ref="B8:B10"/>
    <mergeCell ref="G8:G10"/>
    <mergeCell ref="M8:P8"/>
    <mergeCell ref="N9:N10"/>
    <mergeCell ref="O9:O10"/>
    <mergeCell ref="T8:T10"/>
    <mergeCell ref="E8:E10"/>
    <mergeCell ref="F8:F10"/>
    <mergeCell ref="S8:S10"/>
    <mergeCell ref="M344:T344"/>
    <mergeCell ref="M345:T345"/>
    <mergeCell ref="M346:T346"/>
    <mergeCell ref="A2:G2"/>
    <mergeCell ref="L2:T2"/>
    <mergeCell ref="A4:T4"/>
    <mergeCell ref="A5:T5"/>
    <mergeCell ref="A6:T6"/>
    <mergeCell ref="C8:C10"/>
    <mergeCell ref="D8:D10"/>
    <mergeCell ref="Q8:Q10"/>
    <mergeCell ref="I9:J9"/>
    <mergeCell ref="K9:K10"/>
    <mergeCell ref="L9:L10"/>
    <mergeCell ref="P9:P10"/>
  </mergeCells>
  <conditionalFormatting sqref="D334">
    <cfRule type="duplicateValues" dxfId="25" priority="1"/>
  </conditionalFormatting>
  <pageMargins left="0.17" right="0.17" top="0.37" bottom="0.32" header="0.3" footer="0.36"/>
  <pageSetup paperSize="9"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E1A00-6AB1-40E6-8737-C5A9C3FC2E40}">
  <dimension ref="A3:J348"/>
  <sheetViews>
    <sheetView topLeftCell="A329" workbookViewId="0">
      <selection activeCell="E17" sqref="E17"/>
    </sheetView>
  </sheetViews>
  <sheetFormatPr defaultRowHeight="15" x14ac:dyDescent="0.25"/>
  <cols>
    <col min="1" max="1" width="22.42578125" customWidth="1"/>
    <col min="2" max="3" width="9.5703125" customWidth="1"/>
    <col min="4" max="4" width="13.28515625" customWidth="1"/>
    <col min="7" max="7" width="31.85546875" customWidth="1"/>
    <col min="10" max="10" width="13.7109375" customWidth="1"/>
  </cols>
  <sheetData>
    <row r="3" spans="1:7" x14ac:dyDescent="0.25">
      <c r="A3" s="267" t="s">
        <v>1350</v>
      </c>
      <c r="B3" s="268" t="s">
        <v>1351</v>
      </c>
      <c r="C3" s="269" t="s">
        <v>1352</v>
      </c>
      <c r="D3" s="270" t="s">
        <v>1353</v>
      </c>
      <c r="E3" s="270" t="s">
        <v>1354</v>
      </c>
      <c r="F3" s="270" t="s">
        <v>1355</v>
      </c>
      <c r="G3" s="270" t="s">
        <v>1356</v>
      </c>
    </row>
    <row r="4" spans="1:7" x14ac:dyDescent="0.25">
      <c r="A4" s="267" t="s">
        <v>1357</v>
      </c>
      <c r="B4" s="268" t="s">
        <v>1358</v>
      </c>
      <c r="C4" s="269" t="s">
        <v>1359</v>
      </c>
      <c r="D4" s="270" t="s">
        <v>1360</v>
      </c>
      <c r="E4" s="270" t="s">
        <v>1361</v>
      </c>
      <c r="F4" s="270" t="s">
        <v>1355</v>
      </c>
      <c r="G4" s="270" t="s">
        <v>1356</v>
      </c>
    </row>
    <row r="5" spans="1:7" x14ac:dyDescent="0.25">
      <c r="A5" s="267" t="s">
        <v>1362</v>
      </c>
      <c r="B5" s="268" t="s">
        <v>1363</v>
      </c>
      <c r="C5" s="269" t="s">
        <v>1364</v>
      </c>
      <c r="D5" s="270" t="s">
        <v>1365</v>
      </c>
      <c r="E5" s="270" t="s">
        <v>1366</v>
      </c>
      <c r="F5" s="270" t="s">
        <v>1355</v>
      </c>
      <c r="G5" s="270" t="s">
        <v>1356</v>
      </c>
    </row>
    <row r="6" spans="1:7" x14ac:dyDescent="0.25">
      <c r="A6" s="267" t="s">
        <v>1367</v>
      </c>
      <c r="B6" s="268" t="s">
        <v>1368</v>
      </c>
      <c r="C6" s="269" t="s">
        <v>1369</v>
      </c>
      <c r="D6" s="270" t="s">
        <v>1370</v>
      </c>
      <c r="E6" s="270" t="s">
        <v>1371</v>
      </c>
      <c r="F6" s="270" t="s">
        <v>1355</v>
      </c>
      <c r="G6" s="270" t="s">
        <v>1356</v>
      </c>
    </row>
    <row r="7" spans="1:7" x14ac:dyDescent="0.25">
      <c r="A7" s="267" t="s">
        <v>1372</v>
      </c>
      <c r="B7" s="268" t="s">
        <v>1373</v>
      </c>
      <c r="C7" s="269" t="s">
        <v>1374</v>
      </c>
      <c r="D7" s="270" t="s">
        <v>1375</v>
      </c>
      <c r="E7" s="270" t="s">
        <v>1376</v>
      </c>
      <c r="F7" s="270" t="s">
        <v>1355</v>
      </c>
      <c r="G7" s="270" t="s">
        <v>1356</v>
      </c>
    </row>
    <row r="8" spans="1:7" x14ac:dyDescent="0.25">
      <c r="A8" s="267" t="s">
        <v>1377</v>
      </c>
      <c r="B8" s="268" t="s">
        <v>1378</v>
      </c>
      <c r="C8" s="269" t="s">
        <v>1379</v>
      </c>
      <c r="D8" s="270" t="s">
        <v>1380</v>
      </c>
      <c r="E8" s="270" t="s">
        <v>1381</v>
      </c>
      <c r="F8" s="270" t="s">
        <v>1355</v>
      </c>
      <c r="G8" s="270" t="s">
        <v>1356</v>
      </c>
    </row>
    <row r="9" spans="1:7" x14ac:dyDescent="0.25">
      <c r="A9" s="267" t="s">
        <v>545</v>
      </c>
      <c r="B9" s="268" t="s">
        <v>1378</v>
      </c>
      <c r="C9" s="269" t="s">
        <v>1382</v>
      </c>
      <c r="D9" s="270" t="s">
        <v>1383</v>
      </c>
      <c r="E9" s="270" t="s">
        <v>1384</v>
      </c>
      <c r="F9" s="270" t="s">
        <v>1355</v>
      </c>
      <c r="G9" s="270" t="s">
        <v>1356</v>
      </c>
    </row>
    <row r="10" spans="1:7" x14ac:dyDescent="0.25">
      <c r="A10" s="267" t="s">
        <v>1385</v>
      </c>
      <c r="B10" s="268" t="s">
        <v>1386</v>
      </c>
      <c r="C10" s="269" t="s">
        <v>1387</v>
      </c>
      <c r="D10" s="270" t="s">
        <v>1388</v>
      </c>
      <c r="E10" s="270" t="s">
        <v>1389</v>
      </c>
      <c r="F10" s="270" t="s">
        <v>1355</v>
      </c>
      <c r="G10" s="270" t="s">
        <v>1356</v>
      </c>
    </row>
    <row r="11" spans="1:7" x14ac:dyDescent="0.25">
      <c r="A11" s="267" t="s">
        <v>1390</v>
      </c>
      <c r="B11" s="268" t="s">
        <v>1391</v>
      </c>
      <c r="C11" s="269" t="s">
        <v>1392</v>
      </c>
      <c r="D11" s="270" t="s">
        <v>1393</v>
      </c>
      <c r="E11" s="270" t="s">
        <v>1394</v>
      </c>
      <c r="F11" s="270" t="s">
        <v>1355</v>
      </c>
      <c r="G11" s="270" t="s">
        <v>1356</v>
      </c>
    </row>
    <row r="12" spans="1:7" x14ac:dyDescent="0.25">
      <c r="A12" s="267" t="s">
        <v>1395</v>
      </c>
      <c r="B12" s="268" t="s">
        <v>1396</v>
      </c>
      <c r="C12" s="269" t="s">
        <v>1397</v>
      </c>
      <c r="D12" s="270" t="s">
        <v>1398</v>
      </c>
      <c r="E12" s="270" t="s">
        <v>1399</v>
      </c>
      <c r="F12" s="270" t="s">
        <v>1355</v>
      </c>
      <c r="G12" s="270" t="s">
        <v>1356</v>
      </c>
    </row>
    <row r="13" spans="1:7" x14ac:dyDescent="0.25">
      <c r="A13" s="267" t="s">
        <v>1400</v>
      </c>
      <c r="B13" s="268" t="s">
        <v>1401</v>
      </c>
      <c r="C13" s="269" t="s">
        <v>1402</v>
      </c>
      <c r="D13" s="270" t="s">
        <v>1403</v>
      </c>
      <c r="E13" s="270" t="s">
        <v>1404</v>
      </c>
      <c r="F13" s="270" t="s">
        <v>1355</v>
      </c>
      <c r="G13" s="270" t="s">
        <v>1356</v>
      </c>
    </row>
    <row r="14" spans="1:7" x14ac:dyDescent="0.25">
      <c r="A14" s="267" t="s">
        <v>1405</v>
      </c>
      <c r="B14" s="268" t="s">
        <v>1406</v>
      </c>
      <c r="C14" s="269" t="s">
        <v>1407</v>
      </c>
      <c r="D14" s="270" t="s">
        <v>1408</v>
      </c>
      <c r="E14" s="270" t="s">
        <v>1409</v>
      </c>
      <c r="F14" s="270" t="s">
        <v>1355</v>
      </c>
      <c r="G14" s="270" t="s">
        <v>1356</v>
      </c>
    </row>
    <row r="15" spans="1:7" x14ac:dyDescent="0.25">
      <c r="A15" s="267" t="s">
        <v>1410</v>
      </c>
      <c r="B15" s="268" t="s">
        <v>1411</v>
      </c>
      <c r="C15" s="269" t="s">
        <v>1412</v>
      </c>
      <c r="D15" s="270" t="s">
        <v>1413</v>
      </c>
      <c r="E15" s="270" t="s">
        <v>1414</v>
      </c>
      <c r="F15" s="270" t="s">
        <v>1355</v>
      </c>
      <c r="G15" s="270" t="s">
        <v>1356</v>
      </c>
    </row>
    <row r="16" spans="1:7" x14ac:dyDescent="0.25">
      <c r="A16" s="267" t="s">
        <v>1415</v>
      </c>
      <c r="B16" s="268" t="s">
        <v>1416</v>
      </c>
      <c r="C16" s="269" t="s">
        <v>1417</v>
      </c>
      <c r="D16" s="270" t="s">
        <v>1418</v>
      </c>
      <c r="E16" s="270" t="s">
        <v>1419</v>
      </c>
      <c r="F16" s="270" t="s">
        <v>1355</v>
      </c>
      <c r="G16" s="270" t="s">
        <v>1356</v>
      </c>
    </row>
    <row r="17" spans="1:10" x14ac:dyDescent="0.25">
      <c r="A17" s="267" t="s">
        <v>1420</v>
      </c>
      <c r="B17" s="268" t="s">
        <v>1421</v>
      </c>
      <c r="C17" s="269" t="s">
        <v>1422</v>
      </c>
      <c r="D17" s="270" t="s">
        <v>218</v>
      </c>
      <c r="E17" s="270" t="s">
        <v>1092</v>
      </c>
      <c r="F17" s="270" t="s">
        <v>1423</v>
      </c>
      <c r="G17" s="270" t="s">
        <v>1356</v>
      </c>
    </row>
    <row r="18" spans="1:10" x14ac:dyDescent="0.25">
      <c r="A18" s="267" t="s">
        <v>1424</v>
      </c>
      <c r="B18" s="268" t="s">
        <v>1425</v>
      </c>
      <c r="C18" s="269" t="s">
        <v>1426</v>
      </c>
      <c r="D18" s="270" t="s">
        <v>202</v>
      </c>
      <c r="E18" s="270" t="s">
        <v>1093</v>
      </c>
      <c r="F18" s="270" t="s">
        <v>1423</v>
      </c>
      <c r="G18" s="270" t="s">
        <v>1356</v>
      </c>
    </row>
    <row r="19" spans="1:10" x14ac:dyDescent="0.25">
      <c r="A19" s="267" t="s">
        <v>1427</v>
      </c>
      <c r="B19" s="268" t="s">
        <v>1428</v>
      </c>
      <c r="C19" s="269" t="s">
        <v>1429</v>
      </c>
      <c r="D19" s="270" t="s">
        <v>124</v>
      </c>
      <c r="E19" s="270" t="s">
        <v>1094</v>
      </c>
      <c r="F19" s="270" t="s">
        <v>1423</v>
      </c>
      <c r="G19" s="270" t="s">
        <v>1356</v>
      </c>
    </row>
    <row r="20" spans="1:10" x14ac:dyDescent="0.25">
      <c r="A20" s="267" t="s">
        <v>1430</v>
      </c>
      <c r="B20" s="268" t="s">
        <v>1431</v>
      </c>
      <c r="C20" s="269" t="s">
        <v>1432</v>
      </c>
      <c r="D20" s="270" t="s">
        <v>205</v>
      </c>
      <c r="E20" s="270" t="s">
        <v>1095</v>
      </c>
      <c r="F20" s="270" t="s">
        <v>1423</v>
      </c>
      <c r="G20" s="270" t="s">
        <v>1356</v>
      </c>
    </row>
    <row r="21" spans="1:10" s="275" customFormat="1" x14ac:dyDescent="0.25">
      <c r="A21" s="271" t="s">
        <v>1433</v>
      </c>
      <c r="B21" s="272" t="s">
        <v>1434</v>
      </c>
      <c r="C21" s="273" t="s">
        <v>1435</v>
      </c>
      <c r="D21" s="274" t="s">
        <v>1436</v>
      </c>
      <c r="E21" s="274" t="s">
        <v>1437</v>
      </c>
      <c r="F21" s="274" t="s">
        <v>1224</v>
      </c>
      <c r="G21" s="274" t="s">
        <v>1356</v>
      </c>
    </row>
    <row r="22" spans="1:10" x14ac:dyDescent="0.25">
      <c r="A22" s="267" t="s">
        <v>1438</v>
      </c>
      <c r="B22" s="268" t="s">
        <v>1439</v>
      </c>
      <c r="C22" s="269" t="s">
        <v>1440</v>
      </c>
      <c r="D22" s="270" t="s">
        <v>1441</v>
      </c>
      <c r="E22" s="270" t="s">
        <v>1442</v>
      </c>
      <c r="F22" s="270" t="s">
        <v>1355</v>
      </c>
      <c r="G22" s="270" t="s">
        <v>1356</v>
      </c>
    </row>
    <row r="23" spans="1:10" x14ac:dyDescent="0.25">
      <c r="A23" s="267" t="s">
        <v>1443</v>
      </c>
      <c r="B23" s="268" t="s">
        <v>1444</v>
      </c>
      <c r="C23" s="269" t="s">
        <v>1445</v>
      </c>
      <c r="D23" s="270" t="s">
        <v>1446</v>
      </c>
      <c r="E23" s="270" t="s">
        <v>1447</v>
      </c>
      <c r="F23" s="270" t="s">
        <v>1355</v>
      </c>
      <c r="G23" s="270" t="s">
        <v>1356</v>
      </c>
    </row>
    <row r="24" spans="1:10" x14ac:dyDescent="0.25">
      <c r="A24" s="267" t="s">
        <v>1430</v>
      </c>
      <c r="B24" s="268" t="s">
        <v>1448</v>
      </c>
      <c r="C24" s="269" t="s">
        <v>1449</v>
      </c>
      <c r="D24" s="270" t="s">
        <v>278</v>
      </c>
      <c r="E24" s="270" t="s">
        <v>1096</v>
      </c>
      <c r="F24" s="270" t="s">
        <v>1423</v>
      </c>
      <c r="G24" s="270" t="s">
        <v>1356</v>
      </c>
    </row>
    <row r="25" spans="1:10" x14ac:dyDescent="0.25">
      <c r="A25" s="267" t="s">
        <v>1450</v>
      </c>
      <c r="B25" s="268" t="s">
        <v>1391</v>
      </c>
      <c r="C25" s="269" t="s">
        <v>1451</v>
      </c>
      <c r="D25" s="270" t="s">
        <v>274</v>
      </c>
      <c r="E25" s="270" t="s">
        <v>1097</v>
      </c>
      <c r="F25" s="270" t="s">
        <v>1423</v>
      </c>
      <c r="G25" s="270" t="s">
        <v>1356</v>
      </c>
    </row>
    <row r="26" spans="1:10" x14ac:dyDescent="0.25">
      <c r="A26" s="267" t="s">
        <v>1452</v>
      </c>
      <c r="B26" s="268" t="s">
        <v>1453</v>
      </c>
      <c r="C26" s="269" t="s">
        <v>1454</v>
      </c>
      <c r="D26" s="270" t="s">
        <v>267</v>
      </c>
      <c r="E26" s="270" t="s">
        <v>1098</v>
      </c>
      <c r="F26" s="270" t="s">
        <v>1423</v>
      </c>
      <c r="G26" s="270" t="s">
        <v>1356</v>
      </c>
    </row>
    <row r="27" spans="1:10" x14ac:dyDescent="0.25">
      <c r="A27" s="267" t="s">
        <v>1455</v>
      </c>
      <c r="B27" s="268" t="s">
        <v>1358</v>
      </c>
      <c r="C27" s="269" t="s">
        <v>1456</v>
      </c>
      <c r="D27" s="270" t="s">
        <v>293</v>
      </c>
      <c r="E27" s="270" t="s">
        <v>1099</v>
      </c>
      <c r="F27" s="270" t="s">
        <v>1224</v>
      </c>
      <c r="G27" s="270" t="s">
        <v>1356</v>
      </c>
      <c r="J27" s="276" t="s">
        <v>1457</v>
      </c>
    </row>
    <row r="28" spans="1:10" x14ac:dyDescent="0.25">
      <c r="A28" s="267" t="s">
        <v>1458</v>
      </c>
      <c r="B28" s="268" t="s">
        <v>1459</v>
      </c>
      <c r="C28" s="269" t="s">
        <v>1460</v>
      </c>
      <c r="D28" s="270" t="s">
        <v>302</v>
      </c>
      <c r="E28" s="270" t="s">
        <v>1100</v>
      </c>
      <c r="F28" s="270" t="s">
        <v>1224</v>
      </c>
      <c r="G28" s="270" t="s">
        <v>1356</v>
      </c>
      <c r="H28">
        <v>1</v>
      </c>
      <c r="I28" s="277" t="s">
        <v>799</v>
      </c>
    </row>
    <row r="29" spans="1:10" x14ac:dyDescent="0.25">
      <c r="A29" s="267" t="s">
        <v>1350</v>
      </c>
      <c r="B29" s="268" t="s">
        <v>1391</v>
      </c>
      <c r="C29" s="269" t="s">
        <v>1461</v>
      </c>
      <c r="D29" s="270" t="s">
        <v>1462</v>
      </c>
      <c r="E29" s="270" t="s">
        <v>1463</v>
      </c>
      <c r="F29" s="270" t="s">
        <v>1355</v>
      </c>
      <c r="G29" s="270" t="s">
        <v>1356</v>
      </c>
    </row>
    <row r="30" spans="1:10" x14ac:dyDescent="0.25">
      <c r="A30" s="267" t="s">
        <v>1464</v>
      </c>
      <c r="B30" s="268" t="s">
        <v>1431</v>
      </c>
      <c r="C30" s="269" t="s">
        <v>1465</v>
      </c>
      <c r="D30" s="270" t="s">
        <v>1466</v>
      </c>
      <c r="E30" s="270" t="s">
        <v>1467</v>
      </c>
      <c r="F30" s="270" t="s">
        <v>1355</v>
      </c>
      <c r="G30" s="270" t="s">
        <v>1356</v>
      </c>
    </row>
    <row r="31" spans="1:10" x14ac:dyDescent="0.25">
      <c r="A31" s="267" t="s">
        <v>1468</v>
      </c>
      <c r="B31" s="268" t="s">
        <v>1469</v>
      </c>
      <c r="C31" s="269" t="s">
        <v>1470</v>
      </c>
      <c r="D31" s="270" t="s">
        <v>1471</v>
      </c>
      <c r="E31" s="270" t="s">
        <v>1472</v>
      </c>
      <c r="F31" s="270" t="s">
        <v>1355</v>
      </c>
      <c r="G31" s="270" t="s">
        <v>1356</v>
      </c>
    </row>
    <row r="32" spans="1:10" x14ac:dyDescent="0.25">
      <c r="A32" s="267" t="s">
        <v>1473</v>
      </c>
      <c r="B32" s="268" t="s">
        <v>1474</v>
      </c>
      <c r="C32" s="269" t="s">
        <v>1475</v>
      </c>
      <c r="D32" s="270" t="s">
        <v>1476</v>
      </c>
      <c r="E32" s="270" t="s">
        <v>1477</v>
      </c>
      <c r="F32" s="270" t="s">
        <v>1355</v>
      </c>
      <c r="G32" s="270" t="s">
        <v>1356</v>
      </c>
    </row>
    <row r="33" spans="1:7" x14ac:dyDescent="0.25">
      <c r="A33" s="267" t="s">
        <v>1478</v>
      </c>
      <c r="B33" s="268" t="s">
        <v>1479</v>
      </c>
      <c r="C33" s="269" t="s">
        <v>1480</v>
      </c>
      <c r="D33" s="270" t="s">
        <v>1481</v>
      </c>
      <c r="E33" s="270" t="s">
        <v>1482</v>
      </c>
      <c r="F33" s="270" t="s">
        <v>1355</v>
      </c>
      <c r="G33" s="270" t="s">
        <v>1356</v>
      </c>
    </row>
    <row r="34" spans="1:7" x14ac:dyDescent="0.25">
      <c r="A34" s="267" t="s">
        <v>1483</v>
      </c>
      <c r="B34" s="268" t="s">
        <v>1484</v>
      </c>
      <c r="C34" s="269" t="s">
        <v>1485</v>
      </c>
      <c r="D34" s="270" t="s">
        <v>1486</v>
      </c>
      <c r="E34" s="270" t="s">
        <v>1487</v>
      </c>
      <c r="F34" s="270" t="s">
        <v>1355</v>
      </c>
      <c r="G34" s="270" t="s">
        <v>1356</v>
      </c>
    </row>
    <row r="35" spans="1:7" x14ac:dyDescent="0.25">
      <c r="A35" s="267" t="s">
        <v>1488</v>
      </c>
      <c r="B35" s="268" t="s">
        <v>1391</v>
      </c>
      <c r="C35" s="269" t="s">
        <v>1489</v>
      </c>
      <c r="D35" s="270" t="s">
        <v>339</v>
      </c>
      <c r="E35" s="270" t="s">
        <v>1101</v>
      </c>
      <c r="F35" s="270" t="s">
        <v>1423</v>
      </c>
      <c r="G35" s="270" t="s">
        <v>1356</v>
      </c>
    </row>
    <row r="36" spans="1:7" x14ac:dyDescent="0.25">
      <c r="A36" s="267" t="s">
        <v>1490</v>
      </c>
      <c r="B36" s="268" t="s">
        <v>1491</v>
      </c>
      <c r="C36" s="269" t="s">
        <v>1492</v>
      </c>
      <c r="D36" s="270" t="s">
        <v>358</v>
      </c>
      <c r="E36" s="270" t="s">
        <v>1102</v>
      </c>
      <c r="F36" s="270" t="s">
        <v>1423</v>
      </c>
      <c r="G36" s="270" t="s">
        <v>1356</v>
      </c>
    </row>
    <row r="37" spans="1:7" x14ac:dyDescent="0.25">
      <c r="A37" s="267" t="s">
        <v>1493</v>
      </c>
      <c r="B37" s="268" t="s">
        <v>1494</v>
      </c>
      <c r="C37" s="269" t="s">
        <v>1495</v>
      </c>
      <c r="D37" s="270" t="s">
        <v>353</v>
      </c>
      <c r="E37" s="270" t="s">
        <v>1103</v>
      </c>
      <c r="F37" s="270" t="s">
        <v>1423</v>
      </c>
      <c r="G37" s="270" t="s">
        <v>1356</v>
      </c>
    </row>
    <row r="38" spans="1:7" x14ac:dyDescent="0.25">
      <c r="A38" s="267" t="s">
        <v>1496</v>
      </c>
      <c r="B38" s="268" t="s">
        <v>1497</v>
      </c>
      <c r="C38" s="269" t="s">
        <v>1498</v>
      </c>
      <c r="D38" s="270" t="s">
        <v>364</v>
      </c>
      <c r="E38" s="270" t="s">
        <v>1104</v>
      </c>
      <c r="F38" s="270" t="s">
        <v>1423</v>
      </c>
      <c r="G38" s="270" t="s">
        <v>1356</v>
      </c>
    </row>
    <row r="39" spans="1:7" x14ac:dyDescent="0.25">
      <c r="A39" s="267" t="s">
        <v>1499</v>
      </c>
      <c r="B39" s="268" t="s">
        <v>1500</v>
      </c>
      <c r="C39" s="269" t="s">
        <v>1501</v>
      </c>
      <c r="D39" s="270" t="s">
        <v>347</v>
      </c>
      <c r="E39" s="270" t="s">
        <v>1105</v>
      </c>
      <c r="F39" s="270" t="s">
        <v>1423</v>
      </c>
      <c r="G39" s="270" t="s">
        <v>1356</v>
      </c>
    </row>
    <row r="40" spans="1:7" x14ac:dyDescent="0.25">
      <c r="A40" s="278" t="s">
        <v>1502</v>
      </c>
      <c r="B40" s="279" t="s">
        <v>1503</v>
      </c>
      <c r="C40" s="269" t="s">
        <v>1504</v>
      </c>
      <c r="D40" s="270" t="s">
        <v>1505</v>
      </c>
      <c r="E40" s="270" t="s">
        <v>1506</v>
      </c>
      <c r="F40" s="270" t="s">
        <v>1355</v>
      </c>
      <c r="G40" s="270" t="s">
        <v>1356</v>
      </c>
    </row>
    <row r="41" spans="1:7" x14ac:dyDescent="0.25">
      <c r="A41" s="278" t="s">
        <v>1507</v>
      </c>
      <c r="B41" s="279" t="s">
        <v>1508</v>
      </c>
      <c r="C41" s="269" t="s">
        <v>1509</v>
      </c>
      <c r="D41" s="270" t="s">
        <v>1510</v>
      </c>
      <c r="E41" s="270" t="s">
        <v>1511</v>
      </c>
      <c r="F41" s="270" t="s">
        <v>1355</v>
      </c>
      <c r="G41" s="270" t="s">
        <v>1356</v>
      </c>
    </row>
    <row r="42" spans="1:7" x14ac:dyDescent="0.25">
      <c r="A42" s="278" t="s">
        <v>1512</v>
      </c>
      <c r="B42" s="279" t="s">
        <v>1513</v>
      </c>
      <c r="C42" s="269" t="s">
        <v>1514</v>
      </c>
      <c r="D42" s="270" t="s">
        <v>1515</v>
      </c>
      <c r="E42" s="270" t="s">
        <v>1516</v>
      </c>
      <c r="F42" s="270" t="s">
        <v>1355</v>
      </c>
      <c r="G42" s="270" t="s">
        <v>1356</v>
      </c>
    </row>
    <row r="43" spans="1:7" x14ac:dyDescent="0.25">
      <c r="A43" s="278" t="s">
        <v>1517</v>
      </c>
      <c r="B43" s="279" t="s">
        <v>1518</v>
      </c>
      <c r="C43" s="269" t="s">
        <v>1519</v>
      </c>
      <c r="D43" s="270" t="s">
        <v>1520</v>
      </c>
      <c r="E43" s="270" t="s">
        <v>1521</v>
      </c>
      <c r="F43" s="270" t="s">
        <v>1355</v>
      </c>
      <c r="G43" s="270" t="s">
        <v>1356</v>
      </c>
    </row>
    <row r="44" spans="1:7" x14ac:dyDescent="0.25">
      <c r="A44" s="278" t="s">
        <v>1522</v>
      </c>
      <c r="B44" s="279" t="s">
        <v>1523</v>
      </c>
      <c r="C44" s="269" t="s">
        <v>1524</v>
      </c>
      <c r="D44" s="270" t="s">
        <v>1525</v>
      </c>
      <c r="E44" s="270" t="s">
        <v>1526</v>
      </c>
      <c r="F44" s="270" t="s">
        <v>1355</v>
      </c>
      <c r="G44" s="270" t="s">
        <v>1356</v>
      </c>
    </row>
    <row r="45" spans="1:7" x14ac:dyDescent="0.25">
      <c r="A45" s="278" t="s">
        <v>1527</v>
      </c>
      <c r="B45" s="279" t="s">
        <v>1528</v>
      </c>
      <c r="C45" s="269" t="s">
        <v>1529</v>
      </c>
      <c r="D45" s="270" t="s">
        <v>1530</v>
      </c>
      <c r="E45" s="270" t="s">
        <v>1531</v>
      </c>
      <c r="F45" s="270" t="s">
        <v>1355</v>
      </c>
      <c r="G45" s="270" t="s">
        <v>1356</v>
      </c>
    </row>
    <row r="46" spans="1:7" x14ac:dyDescent="0.25">
      <c r="A46" s="278" t="s">
        <v>1532</v>
      </c>
      <c r="B46" s="279" t="s">
        <v>1474</v>
      </c>
      <c r="C46" s="269" t="s">
        <v>1533</v>
      </c>
      <c r="D46" s="270" t="s">
        <v>1534</v>
      </c>
      <c r="E46" s="270" t="s">
        <v>1535</v>
      </c>
      <c r="F46" s="270" t="s">
        <v>1355</v>
      </c>
      <c r="G46" s="270" t="s">
        <v>1356</v>
      </c>
    </row>
    <row r="47" spans="1:7" x14ac:dyDescent="0.25">
      <c r="A47" s="278" t="s">
        <v>1536</v>
      </c>
      <c r="B47" s="279" t="s">
        <v>1434</v>
      </c>
      <c r="C47" s="269" t="s">
        <v>1537</v>
      </c>
      <c r="D47" s="270" t="s">
        <v>1538</v>
      </c>
      <c r="E47" s="270" t="s">
        <v>1539</v>
      </c>
      <c r="F47" s="270" t="s">
        <v>1355</v>
      </c>
      <c r="G47" s="270" t="s">
        <v>1356</v>
      </c>
    </row>
    <row r="48" spans="1:7" x14ac:dyDescent="0.25">
      <c r="A48" s="278" t="s">
        <v>1405</v>
      </c>
      <c r="B48" s="279" t="s">
        <v>1500</v>
      </c>
      <c r="C48" s="269" t="s">
        <v>1540</v>
      </c>
      <c r="D48" s="270" t="s">
        <v>467</v>
      </c>
      <c r="E48" s="270" t="s">
        <v>1106</v>
      </c>
      <c r="F48" s="270" t="s">
        <v>1423</v>
      </c>
      <c r="G48" s="270" t="s">
        <v>1356</v>
      </c>
    </row>
    <row r="49" spans="1:10" x14ac:dyDescent="0.25">
      <c r="A49" s="278" t="s">
        <v>1541</v>
      </c>
      <c r="B49" s="279" t="s">
        <v>1358</v>
      </c>
      <c r="C49" s="269" t="s">
        <v>1542</v>
      </c>
      <c r="D49" s="270" t="s">
        <v>481</v>
      </c>
      <c r="E49" s="270" t="s">
        <v>1107</v>
      </c>
      <c r="F49" s="270" t="s">
        <v>1423</v>
      </c>
      <c r="G49" s="270" t="s">
        <v>1356</v>
      </c>
    </row>
    <row r="50" spans="1:10" x14ac:dyDescent="0.25">
      <c r="A50" s="278" t="s">
        <v>1543</v>
      </c>
      <c r="B50" s="279" t="s">
        <v>1544</v>
      </c>
      <c r="C50" s="269" t="s">
        <v>1545</v>
      </c>
      <c r="D50" s="270" t="s">
        <v>472</v>
      </c>
      <c r="E50" s="270" t="s">
        <v>1108</v>
      </c>
      <c r="F50" s="270" t="s">
        <v>1224</v>
      </c>
      <c r="G50" s="270" t="s">
        <v>1356</v>
      </c>
      <c r="J50" s="276" t="s">
        <v>1457</v>
      </c>
    </row>
    <row r="51" spans="1:10" x14ac:dyDescent="0.25">
      <c r="A51" s="280" t="s">
        <v>1546</v>
      </c>
      <c r="B51" s="281" t="s">
        <v>1547</v>
      </c>
      <c r="C51" s="282" t="s">
        <v>1548</v>
      </c>
      <c r="D51" s="274" t="s">
        <v>327</v>
      </c>
      <c r="E51" s="283" t="s">
        <v>1109</v>
      </c>
      <c r="F51" s="283" t="s">
        <v>1224</v>
      </c>
      <c r="G51" s="283" t="s">
        <v>1356</v>
      </c>
      <c r="J51" s="276" t="s">
        <v>1457</v>
      </c>
    </row>
    <row r="52" spans="1:10" x14ac:dyDescent="0.25">
      <c r="A52" s="284" t="s">
        <v>1549</v>
      </c>
      <c r="B52" s="285" t="s">
        <v>1550</v>
      </c>
      <c r="C52" s="286" t="s">
        <v>1551</v>
      </c>
      <c r="D52" s="287" t="s">
        <v>1552</v>
      </c>
      <c r="E52" s="287" t="s">
        <v>1553</v>
      </c>
      <c r="F52" s="287" t="s">
        <v>1355</v>
      </c>
      <c r="G52" s="287" t="s">
        <v>1356</v>
      </c>
    </row>
    <row r="53" spans="1:10" x14ac:dyDescent="0.25">
      <c r="A53" s="284" t="s">
        <v>1554</v>
      </c>
      <c r="B53" s="285" t="s">
        <v>1555</v>
      </c>
      <c r="C53" s="286" t="s">
        <v>1556</v>
      </c>
      <c r="D53" s="287" t="s">
        <v>1557</v>
      </c>
      <c r="E53" s="287" t="s">
        <v>1558</v>
      </c>
      <c r="F53" s="287" t="s">
        <v>1355</v>
      </c>
      <c r="G53" s="287" t="s">
        <v>1356</v>
      </c>
    </row>
    <row r="54" spans="1:10" x14ac:dyDescent="0.25">
      <c r="A54" s="284" t="s">
        <v>1559</v>
      </c>
      <c r="B54" s="285" t="s">
        <v>1560</v>
      </c>
      <c r="C54" s="286" t="s">
        <v>1561</v>
      </c>
      <c r="D54" s="287" t="s">
        <v>1562</v>
      </c>
      <c r="E54" s="287" t="s">
        <v>1563</v>
      </c>
      <c r="F54" s="287" t="s">
        <v>1355</v>
      </c>
      <c r="G54" s="287" t="s">
        <v>1356</v>
      </c>
    </row>
    <row r="55" spans="1:10" x14ac:dyDescent="0.25">
      <c r="A55" s="284" t="s">
        <v>1564</v>
      </c>
      <c r="B55" s="285" t="s">
        <v>1565</v>
      </c>
      <c r="C55" s="286" t="s">
        <v>1566</v>
      </c>
      <c r="D55" s="287" t="s">
        <v>1567</v>
      </c>
      <c r="E55" s="287" t="s">
        <v>1568</v>
      </c>
      <c r="F55" s="287" t="s">
        <v>1355</v>
      </c>
      <c r="G55" s="287" t="s">
        <v>1356</v>
      </c>
    </row>
    <row r="56" spans="1:10" x14ac:dyDescent="0.25">
      <c r="A56" s="284" t="s">
        <v>1473</v>
      </c>
      <c r="B56" s="285" t="s">
        <v>1569</v>
      </c>
      <c r="C56" s="286" t="s">
        <v>1570</v>
      </c>
      <c r="D56" s="287" t="s">
        <v>1571</v>
      </c>
      <c r="E56" s="287" t="s">
        <v>1572</v>
      </c>
      <c r="F56" s="287" t="s">
        <v>1355</v>
      </c>
      <c r="G56" s="287" t="s">
        <v>1356</v>
      </c>
    </row>
    <row r="57" spans="1:10" x14ac:dyDescent="0.25">
      <c r="A57" s="284" t="s">
        <v>1573</v>
      </c>
      <c r="B57" s="285" t="s">
        <v>1574</v>
      </c>
      <c r="C57" s="286" t="s">
        <v>1575</v>
      </c>
      <c r="D57" s="287" t="s">
        <v>1576</v>
      </c>
      <c r="E57" s="287" t="s">
        <v>1577</v>
      </c>
      <c r="F57" s="287" t="s">
        <v>1355</v>
      </c>
      <c r="G57" s="287" t="s">
        <v>1356</v>
      </c>
    </row>
    <row r="58" spans="1:10" x14ac:dyDescent="0.25">
      <c r="A58" s="284" t="s">
        <v>1578</v>
      </c>
      <c r="B58" s="285" t="s">
        <v>1391</v>
      </c>
      <c r="C58" s="286" t="s">
        <v>1579</v>
      </c>
      <c r="D58" s="287" t="s">
        <v>1580</v>
      </c>
      <c r="E58" s="287" t="s">
        <v>1581</v>
      </c>
      <c r="F58" s="287" t="s">
        <v>1355</v>
      </c>
      <c r="G58" s="287" t="s">
        <v>1356</v>
      </c>
    </row>
    <row r="59" spans="1:10" x14ac:dyDescent="0.25">
      <c r="A59" s="278" t="s">
        <v>1582</v>
      </c>
      <c r="B59" s="279" t="s">
        <v>1491</v>
      </c>
      <c r="C59" s="288" t="s">
        <v>1583</v>
      </c>
      <c r="D59" s="289" t="s">
        <v>608</v>
      </c>
      <c r="E59" s="289" t="s">
        <v>1110</v>
      </c>
      <c r="F59" s="289" t="s">
        <v>1423</v>
      </c>
      <c r="G59" s="287" t="s">
        <v>1356</v>
      </c>
    </row>
    <row r="60" spans="1:10" x14ac:dyDescent="0.25">
      <c r="A60" s="278" t="s">
        <v>1584</v>
      </c>
      <c r="B60" s="279" t="s">
        <v>1391</v>
      </c>
      <c r="C60" s="288" t="s">
        <v>1585</v>
      </c>
      <c r="D60" s="289" t="s">
        <v>614</v>
      </c>
      <c r="E60" s="289" t="s">
        <v>1111</v>
      </c>
      <c r="F60" s="289" t="s">
        <v>1423</v>
      </c>
      <c r="G60" s="287" t="s">
        <v>1356</v>
      </c>
    </row>
    <row r="61" spans="1:10" x14ac:dyDescent="0.25">
      <c r="A61" s="278" t="s">
        <v>1586</v>
      </c>
      <c r="B61" s="279" t="s">
        <v>1386</v>
      </c>
      <c r="C61" s="288" t="s">
        <v>1587</v>
      </c>
      <c r="D61" s="289" t="s">
        <v>602</v>
      </c>
      <c r="E61" s="289" t="s">
        <v>1112</v>
      </c>
      <c r="F61" s="289" t="s">
        <v>1423</v>
      </c>
      <c r="G61" s="287" t="s">
        <v>1356</v>
      </c>
    </row>
    <row r="62" spans="1:10" x14ac:dyDescent="0.25">
      <c r="A62" s="278" t="s">
        <v>1588</v>
      </c>
      <c r="B62" s="279" t="s">
        <v>1589</v>
      </c>
      <c r="C62" s="288" t="s">
        <v>1590</v>
      </c>
      <c r="D62" s="289" t="s">
        <v>617</v>
      </c>
      <c r="E62" s="289" t="s">
        <v>1113</v>
      </c>
      <c r="F62" s="289" t="s">
        <v>1423</v>
      </c>
      <c r="G62" s="287" t="s">
        <v>1356</v>
      </c>
    </row>
    <row r="63" spans="1:10" x14ac:dyDescent="0.25">
      <c r="A63" s="278" t="s">
        <v>1591</v>
      </c>
      <c r="B63" s="279" t="s">
        <v>1592</v>
      </c>
      <c r="C63" s="288" t="s">
        <v>1593</v>
      </c>
      <c r="D63" s="289" t="s">
        <v>605</v>
      </c>
      <c r="E63" s="289" t="s">
        <v>1114</v>
      </c>
      <c r="F63" s="289" t="s">
        <v>1224</v>
      </c>
      <c r="G63" s="287" t="s">
        <v>1356</v>
      </c>
      <c r="J63" s="276" t="s">
        <v>1457</v>
      </c>
    </row>
    <row r="64" spans="1:10" x14ac:dyDescent="0.25">
      <c r="A64" s="278" t="s">
        <v>1420</v>
      </c>
      <c r="B64" s="279" t="s">
        <v>1594</v>
      </c>
      <c r="C64" s="269" t="s">
        <v>1595</v>
      </c>
      <c r="D64" s="270" t="s">
        <v>1596</v>
      </c>
      <c r="E64" s="270" t="s">
        <v>1597</v>
      </c>
      <c r="F64" s="270" t="s">
        <v>1355</v>
      </c>
      <c r="G64" s="270" t="s">
        <v>1356</v>
      </c>
    </row>
    <row r="65" spans="1:9" x14ac:dyDescent="0.25">
      <c r="A65" s="284" t="s">
        <v>1598</v>
      </c>
      <c r="B65" s="285" t="s">
        <v>1599</v>
      </c>
      <c r="C65" s="282" t="s">
        <v>1600</v>
      </c>
      <c r="D65" s="283" t="s">
        <v>688</v>
      </c>
      <c r="E65" s="283" t="s">
        <v>1115</v>
      </c>
      <c r="F65" s="283" t="s">
        <v>1423</v>
      </c>
      <c r="G65" s="270" t="s">
        <v>1356</v>
      </c>
    </row>
    <row r="66" spans="1:9" x14ac:dyDescent="0.25">
      <c r="A66" s="278" t="s">
        <v>1601</v>
      </c>
      <c r="B66" s="279" t="s">
        <v>1491</v>
      </c>
      <c r="C66" s="269" t="s">
        <v>1602</v>
      </c>
      <c r="D66" s="270" t="s">
        <v>698</v>
      </c>
      <c r="E66" s="270" t="s">
        <v>1116</v>
      </c>
      <c r="F66" s="270" t="s">
        <v>1423</v>
      </c>
      <c r="G66" s="270" t="s">
        <v>1356</v>
      </c>
    </row>
    <row r="67" spans="1:9" x14ac:dyDescent="0.25">
      <c r="A67" s="278" t="s">
        <v>1603</v>
      </c>
      <c r="B67" s="279" t="s">
        <v>1604</v>
      </c>
      <c r="C67" s="269" t="s">
        <v>1605</v>
      </c>
      <c r="D67" s="270" t="s">
        <v>696</v>
      </c>
      <c r="E67" s="283" t="s">
        <v>1117</v>
      </c>
      <c r="F67" s="270" t="s">
        <v>1423</v>
      </c>
      <c r="G67" s="270" t="s">
        <v>1356</v>
      </c>
    </row>
    <row r="68" spans="1:9" x14ac:dyDescent="0.25">
      <c r="A68" s="278" t="s">
        <v>1377</v>
      </c>
      <c r="B68" s="279" t="s">
        <v>1416</v>
      </c>
      <c r="C68" s="269" t="s">
        <v>1606</v>
      </c>
      <c r="D68" s="270" t="s">
        <v>703</v>
      </c>
      <c r="E68" s="270" t="s">
        <v>1118</v>
      </c>
      <c r="F68" s="270" t="s">
        <v>1423</v>
      </c>
      <c r="G68" s="270" t="s">
        <v>1356</v>
      </c>
    </row>
    <row r="69" spans="1:9" x14ac:dyDescent="0.25">
      <c r="A69" s="278" t="s">
        <v>1607</v>
      </c>
      <c r="B69" s="279" t="s">
        <v>1560</v>
      </c>
      <c r="C69" s="269" t="s">
        <v>1608</v>
      </c>
      <c r="D69" s="270" t="s">
        <v>700</v>
      </c>
      <c r="E69" s="283" t="s">
        <v>1119</v>
      </c>
      <c r="F69" s="270" t="s">
        <v>1423</v>
      </c>
      <c r="G69" s="270" t="s">
        <v>1356</v>
      </c>
    </row>
    <row r="70" spans="1:9" x14ac:dyDescent="0.25">
      <c r="A70" s="278" t="s">
        <v>1609</v>
      </c>
      <c r="B70" s="279" t="s">
        <v>1610</v>
      </c>
      <c r="C70" s="269" t="s">
        <v>1611</v>
      </c>
      <c r="D70" s="270" t="s">
        <v>705</v>
      </c>
      <c r="E70" s="270" t="s">
        <v>1120</v>
      </c>
      <c r="F70" s="270" t="s">
        <v>1423</v>
      </c>
      <c r="G70" s="270" t="s">
        <v>1356</v>
      </c>
    </row>
    <row r="71" spans="1:9" x14ac:dyDescent="0.25">
      <c r="A71" s="278" t="s">
        <v>1559</v>
      </c>
      <c r="B71" s="279" t="s">
        <v>1560</v>
      </c>
      <c r="C71" s="269" t="s">
        <v>1612</v>
      </c>
      <c r="D71" s="270" t="s">
        <v>710</v>
      </c>
      <c r="E71" s="283" t="s">
        <v>1121</v>
      </c>
      <c r="F71" s="270" t="s">
        <v>1423</v>
      </c>
      <c r="G71" s="270" t="s">
        <v>1356</v>
      </c>
    </row>
    <row r="72" spans="1:9" x14ac:dyDescent="0.25">
      <c r="A72" s="278" t="s">
        <v>1613</v>
      </c>
      <c r="B72" s="279" t="s">
        <v>1614</v>
      </c>
      <c r="C72" s="269" t="s">
        <v>1615</v>
      </c>
      <c r="D72" s="270" t="s">
        <v>690</v>
      </c>
      <c r="E72" s="270" t="s">
        <v>1122</v>
      </c>
      <c r="F72" s="270" t="s">
        <v>1224</v>
      </c>
      <c r="G72" s="270" t="s">
        <v>1356</v>
      </c>
      <c r="H72">
        <v>1</v>
      </c>
      <c r="I72" s="277" t="s">
        <v>931</v>
      </c>
    </row>
    <row r="73" spans="1:9" x14ac:dyDescent="0.25">
      <c r="A73" s="284" t="s">
        <v>1438</v>
      </c>
      <c r="B73" s="285" t="s">
        <v>1616</v>
      </c>
      <c r="C73" s="282" t="s">
        <v>1617</v>
      </c>
      <c r="D73" s="283" t="s">
        <v>1618</v>
      </c>
      <c r="E73" s="283" t="s">
        <v>1619</v>
      </c>
      <c r="F73" s="283" t="s">
        <v>1355</v>
      </c>
      <c r="G73" s="283" t="s">
        <v>1356</v>
      </c>
    </row>
    <row r="74" spans="1:9" x14ac:dyDescent="0.25">
      <c r="A74" s="284" t="s">
        <v>1620</v>
      </c>
      <c r="B74" s="285" t="s">
        <v>1621</v>
      </c>
      <c r="C74" s="282" t="s">
        <v>1622</v>
      </c>
      <c r="D74" s="283" t="s">
        <v>1623</v>
      </c>
      <c r="E74" s="283" t="s">
        <v>1624</v>
      </c>
      <c r="F74" s="283" t="s">
        <v>1355</v>
      </c>
      <c r="G74" s="283" t="s">
        <v>1356</v>
      </c>
    </row>
    <row r="75" spans="1:9" x14ac:dyDescent="0.25">
      <c r="A75" s="278" t="s">
        <v>1625</v>
      </c>
      <c r="B75" s="279" t="s">
        <v>1626</v>
      </c>
      <c r="C75" s="269" t="s">
        <v>1627</v>
      </c>
      <c r="D75" s="270" t="s">
        <v>1628</v>
      </c>
      <c r="E75" s="270" t="s">
        <v>1629</v>
      </c>
      <c r="F75" s="270" t="s">
        <v>1355</v>
      </c>
      <c r="G75" s="283" t="s">
        <v>1356</v>
      </c>
    </row>
    <row r="76" spans="1:9" x14ac:dyDescent="0.25">
      <c r="A76" s="278" t="s">
        <v>1630</v>
      </c>
      <c r="B76" s="279" t="s">
        <v>1631</v>
      </c>
      <c r="C76" s="269" t="s">
        <v>1632</v>
      </c>
      <c r="D76" s="270" t="s">
        <v>810</v>
      </c>
      <c r="E76" s="270" t="s">
        <v>1123</v>
      </c>
      <c r="F76" s="270" t="s">
        <v>1423</v>
      </c>
      <c r="G76" s="283" t="s">
        <v>1356</v>
      </c>
    </row>
    <row r="77" spans="1:9" x14ac:dyDescent="0.25">
      <c r="A77" s="278" t="s">
        <v>1633</v>
      </c>
      <c r="B77" s="279" t="s">
        <v>1634</v>
      </c>
      <c r="C77" s="269" t="s">
        <v>1635</v>
      </c>
      <c r="D77" s="270" t="s">
        <v>822</v>
      </c>
      <c r="E77" s="270" t="s">
        <v>1124</v>
      </c>
      <c r="F77" s="270" t="s">
        <v>1423</v>
      </c>
      <c r="G77" s="283" t="s">
        <v>1356</v>
      </c>
    </row>
    <row r="78" spans="1:9" x14ac:dyDescent="0.25">
      <c r="A78" s="278" t="s">
        <v>1636</v>
      </c>
      <c r="B78" s="279" t="s">
        <v>1637</v>
      </c>
      <c r="C78" s="269" t="s">
        <v>1638</v>
      </c>
      <c r="D78" s="270" t="s">
        <v>816</v>
      </c>
      <c r="E78" s="270" t="s">
        <v>1125</v>
      </c>
      <c r="F78" s="270" t="s">
        <v>1423</v>
      </c>
      <c r="G78" s="283" t="s">
        <v>1356</v>
      </c>
    </row>
    <row r="79" spans="1:9" x14ac:dyDescent="0.25">
      <c r="A79" s="278" t="s">
        <v>1639</v>
      </c>
      <c r="B79" s="279" t="s">
        <v>1640</v>
      </c>
      <c r="C79" s="269" t="s">
        <v>1641</v>
      </c>
      <c r="D79" s="270" t="s">
        <v>830</v>
      </c>
      <c r="E79" s="270" t="s">
        <v>1126</v>
      </c>
      <c r="F79" s="270" t="s">
        <v>1224</v>
      </c>
      <c r="G79" s="283" t="s">
        <v>1356</v>
      </c>
      <c r="H79">
        <v>1</v>
      </c>
      <c r="I79" s="277" t="s">
        <v>799</v>
      </c>
    </row>
    <row r="80" spans="1:9" x14ac:dyDescent="0.25">
      <c r="A80" s="278" t="s">
        <v>1642</v>
      </c>
      <c r="B80" s="279" t="s">
        <v>1643</v>
      </c>
      <c r="C80" s="269" t="s">
        <v>1644</v>
      </c>
      <c r="D80" s="270" t="s">
        <v>805</v>
      </c>
      <c r="E80" s="270" t="s">
        <v>1127</v>
      </c>
      <c r="F80" s="270" t="s">
        <v>1224</v>
      </c>
      <c r="G80" s="283" t="s">
        <v>1356</v>
      </c>
      <c r="H80">
        <v>1</v>
      </c>
      <c r="I80" s="277" t="s">
        <v>671</v>
      </c>
    </row>
    <row r="81" spans="1:9" x14ac:dyDescent="0.25">
      <c r="A81" s="278" t="s">
        <v>1645</v>
      </c>
      <c r="B81" s="279" t="s">
        <v>1646</v>
      </c>
      <c r="C81" s="288" t="s">
        <v>1647</v>
      </c>
      <c r="D81" s="289" t="s">
        <v>1648</v>
      </c>
      <c r="E81" s="289" t="s">
        <v>1649</v>
      </c>
      <c r="F81" s="289" t="s">
        <v>1355</v>
      </c>
      <c r="G81" s="289" t="s">
        <v>1356</v>
      </c>
    </row>
    <row r="82" spans="1:9" x14ac:dyDescent="0.25">
      <c r="A82" s="278" t="s">
        <v>1650</v>
      </c>
      <c r="B82" s="279" t="s">
        <v>1565</v>
      </c>
      <c r="C82" s="288" t="s">
        <v>1651</v>
      </c>
      <c r="D82" s="289" t="s">
        <v>1652</v>
      </c>
      <c r="E82" s="289" t="s">
        <v>1653</v>
      </c>
      <c r="F82" s="289" t="s">
        <v>1355</v>
      </c>
      <c r="G82" s="289" t="s">
        <v>1356</v>
      </c>
    </row>
    <row r="83" spans="1:9" x14ac:dyDescent="0.25">
      <c r="A83" s="278" t="s">
        <v>1654</v>
      </c>
      <c r="B83" s="279" t="s">
        <v>1655</v>
      </c>
      <c r="C83" s="288" t="s">
        <v>1656</v>
      </c>
      <c r="D83" s="289" t="s">
        <v>1657</v>
      </c>
      <c r="E83" s="289" t="s">
        <v>1658</v>
      </c>
      <c r="F83" s="289" t="s">
        <v>1355</v>
      </c>
      <c r="G83" s="289" t="s">
        <v>1356</v>
      </c>
    </row>
    <row r="84" spans="1:9" x14ac:dyDescent="0.25">
      <c r="A84" s="278" t="s">
        <v>1659</v>
      </c>
      <c r="B84" s="279" t="s">
        <v>1503</v>
      </c>
      <c r="C84" s="288" t="s">
        <v>1660</v>
      </c>
      <c r="D84" s="289" t="s">
        <v>1661</v>
      </c>
      <c r="E84" s="289" t="s">
        <v>1662</v>
      </c>
      <c r="F84" s="289" t="s">
        <v>1355</v>
      </c>
      <c r="G84" s="289" t="s">
        <v>1356</v>
      </c>
    </row>
    <row r="85" spans="1:9" x14ac:dyDescent="0.25">
      <c r="A85" s="290" t="s">
        <v>1663</v>
      </c>
      <c r="B85" s="291" t="s">
        <v>1444</v>
      </c>
      <c r="C85" s="269" t="s">
        <v>1664</v>
      </c>
      <c r="D85" s="270" t="s">
        <v>901</v>
      </c>
      <c r="E85" s="270" t="s">
        <v>1128</v>
      </c>
      <c r="F85" s="270" t="s">
        <v>1423</v>
      </c>
      <c r="G85" s="289" t="s">
        <v>1356</v>
      </c>
    </row>
    <row r="86" spans="1:9" x14ac:dyDescent="0.25">
      <c r="A86" s="292" t="s">
        <v>1665</v>
      </c>
      <c r="B86" s="291" t="s">
        <v>1500</v>
      </c>
      <c r="C86" s="269" t="s">
        <v>1666</v>
      </c>
      <c r="D86" s="270" t="s">
        <v>903</v>
      </c>
      <c r="E86" s="270" t="s">
        <v>1129</v>
      </c>
      <c r="F86" s="270" t="s">
        <v>1423</v>
      </c>
      <c r="G86" s="289" t="s">
        <v>1356</v>
      </c>
    </row>
    <row r="87" spans="1:9" x14ac:dyDescent="0.25">
      <c r="A87" s="278" t="s">
        <v>1667</v>
      </c>
      <c r="B87" s="279" t="s">
        <v>1434</v>
      </c>
      <c r="C87" s="288" t="s">
        <v>1668</v>
      </c>
      <c r="D87" s="289" t="s">
        <v>899</v>
      </c>
      <c r="E87" s="270" t="s">
        <v>1130</v>
      </c>
      <c r="F87" s="289" t="s">
        <v>1423</v>
      </c>
      <c r="G87" s="289" t="s">
        <v>1356</v>
      </c>
    </row>
    <row r="88" spans="1:9" x14ac:dyDescent="0.25">
      <c r="A88" s="278" t="s">
        <v>1669</v>
      </c>
      <c r="B88" s="279" t="s">
        <v>1670</v>
      </c>
      <c r="C88" s="288" t="s">
        <v>1671</v>
      </c>
      <c r="D88" s="289" t="s">
        <v>890</v>
      </c>
      <c r="E88" s="270" t="s">
        <v>1131</v>
      </c>
      <c r="F88" s="289" t="s">
        <v>1423</v>
      </c>
      <c r="G88" s="289" t="s">
        <v>1356</v>
      </c>
    </row>
    <row r="89" spans="1:9" x14ac:dyDescent="0.25">
      <c r="A89" s="278" t="s">
        <v>1636</v>
      </c>
      <c r="B89" s="279" t="s">
        <v>1672</v>
      </c>
      <c r="C89" s="288" t="s">
        <v>1673</v>
      </c>
      <c r="D89" s="293" t="s">
        <v>1674</v>
      </c>
      <c r="E89" s="270" t="s">
        <v>1675</v>
      </c>
      <c r="F89" s="289" t="s">
        <v>1355</v>
      </c>
      <c r="G89" s="289" t="s">
        <v>1356</v>
      </c>
    </row>
    <row r="90" spans="1:9" x14ac:dyDescent="0.25">
      <c r="A90" s="278" t="s">
        <v>1372</v>
      </c>
      <c r="B90" s="279" t="s">
        <v>1453</v>
      </c>
      <c r="C90" s="288" t="s">
        <v>1676</v>
      </c>
      <c r="D90" s="293" t="s">
        <v>1677</v>
      </c>
      <c r="E90" s="270" t="s">
        <v>1678</v>
      </c>
      <c r="F90" s="289" t="s">
        <v>1355</v>
      </c>
      <c r="G90" s="289" t="s">
        <v>1356</v>
      </c>
    </row>
    <row r="91" spans="1:9" x14ac:dyDescent="0.25">
      <c r="A91" s="278" t="s">
        <v>1679</v>
      </c>
      <c r="B91" s="279" t="s">
        <v>1680</v>
      </c>
      <c r="C91" s="288" t="s">
        <v>1681</v>
      </c>
      <c r="D91" s="293" t="s">
        <v>944</v>
      </c>
      <c r="E91" s="270" t="s">
        <v>1132</v>
      </c>
      <c r="F91" s="289" t="s">
        <v>1423</v>
      </c>
      <c r="G91" s="289" t="s">
        <v>1356</v>
      </c>
    </row>
    <row r="92" spans="1:9" x14ac:dyDescent="0.25">
      <c r="A92" s="278" t="s">
        <v>1682</v>
      </c>
      <c r="B92" s="279" t="s">
        <v>1421</v>
      </c>
      <c r="C92" s="288" t="s">
        <v>1683</v>
      </c>
      <c r="D92" s="293" t="s">
        <v>946</v>
      </c>
      <c r="E92" s="270" t="s">
        <v>1133</v>
      </c>
      <c r="F92" s="289" t="s">
        <v>1423</v>
      </c>
      <c r="G92" s="289" t="s">
        <v>1356</v>
      </c>
    </row>
    <row r="93" spans="1:9" x14ac:dyDescent="0.25">
      <c r="A93" s="278" t="s">
        <v>1684</v>
      </c>
      <c r="B93" s="279" t="s">
        <v>1685</v>
      </c>
      <c r="C93" s="288" t="s">
        <v>1686</v>
      </c>
      <c r="D93" s="294" t="s">
        <v>951</v>
      </c>
      <c r="E93" s="270" t="s">
        <v>1134</v>
      </c>
      <c r="F93" s="289" t="s">
        <v>1224</v>
      </c>
      <c r="G93" s="289" t="s">
        <v>1356</v>
      </c>
      <c r="H93">
        <v>1</v>
      </c>
      <c r="I93" s="295" t="s">
        <v>671</v>
      </c>
    </row>
    <row r="94" spans="1:9" x14ac:dyDescent="0.25">
      <c r="A94" s="296" t="s">
        <v>1687</v>
      </c>
      <c r="B94" s="297" t="s">
        <v>1434</v>
      </c>
      <c r="C94" s="269" t="s">
        <v>1688</v>
      </c>
      <c r="D94" s="270" t="s">
        <v>1689</v>
      </c>
      <c r="E94" s="270" t="s">
        <v>1690</v>
      </c>
      <c r="F94" s="270" t="s">
        <v>1355</v>
      </c>
      <c r="G94" s="270" t="s">
        <v>1691</v>
      </c>
    </row>
    <row r="95" spans="1:9" x14ac:dyDescent="0.25">
      <c r="A95" s="296" t="s">
        <v>1692</v>
      </c>
      <c r="B95" s="297" t="s">
        <v>1693</v>
      </c>
      <c r="C95" s="269" t="s">
        <v>1694</v>
      </c>
      <c r="D95" s="270" t="s">
        <v>1695</v>
      </c>
      <c r="E95" s="270" t="s">
        <v>1696</v>
      </c>
      <c r="F95" s="270" t="s">
        <v>1355</v>
      </c>
      <c r="G95" s="270" t="s">
        <v>1691</v>
      </c>
    </row>
    <row r="96" spans="1:9" x14ac:dyDescent="0.25">
      <c r="A96" s="296" t="s">
        <v>1697</v>
      </c>
      <c r="B96" s="297" t="s">
        <v>1698</v>
      </c>
      <c r="C96" s="269" t="s">
        <v>1699</v>
      </c>
      <c r="D96" s="270" t="s">
        <v>1700</v>
      </c>
      <c r="E96" s="270" t="s">
        <v>1701</v>
      </c>
      <c r="F96" s="270" t="s">
        <v>1355</v>
      </c>
      <c r="G96" s="270" t="s">
        <v>1691</v>
      </c>
    </row>
    <row r="97" spans="1:7" x14ac:dyDescent="0.25">
      <c r="A97" s="296" t="s">
        <v>1543</v>
      </c>
      <c r="B97" s="297" t="s">
        <v>1610</v>
      </c>
      <c r="C97" s="269" t="s">
        <v>1702</v>
      </c>
      <c r="D97" s="270" t="s">
        <v>1703</v>
      </c>
      <c r="E97" s="270" t="s">
        <v>1704</v>
      </c>
      <c r="F97" s="270" t="s">
        <v>1355</v>
      </c>
      <c r="G97" s="270" t="s">
        <v>1691</v>
      </c>
    </row>
    <row r="98" spans="1:7" x14ac:dyDescent="0.25">
      <c r="A98" s="296" t="s">
        <v>1705</v>
      </c>
      <c r="B98" s="297" t="s">
        <v>1706</v>
      </c>
      <c r="C98" s="269" t="s">
        <v>1707</v>
      </c>
      <c r="D98" s="270" t="s">
        <v>1708</v>
      </c>
      <c r="E98" s="270" t="s">
        <v>1709</v>
      </c>
      <c r="F98" s="270" t="s">
        <v>1355</v>
      </c>
      <c r="G98" s="270" t="s">
        <v>1691</v>
      </c>
    </row>
    <row r="99" spans="1:7" x14ac:dyDescent="0.25">
      <c r="A99" s="296" t="s">
        <v>1710</v>
      </c>
      <c r="B99" s="297" t="s">
        <v>1616</v>
      </c>
      <c r="C99" s="269" t="s">
        <v>1711</v>
      </c>
      <c r="D99" s="270" t="s">
        <v>1712</v>
      </c>
      <c r="E99" s="270" t="s">
        <v>1713</v>
      </c>
      <c r="F99" s="270" t="s">
        <v>1355</v>
      </c>
      <c r="G99" s="270" t="s">
        <v>1691</v>
      </c>
    </row>
    <row r="100" spans="1:7" x14ac:dyDescent="0.25">
      <c r="A100" s="296" t="s">
        <v>1714</v>
      </c>
      <c r="B100" s="297" t="s">
        <v>1406</v>
      </c>
      <c r="C100" s="269" t="s">
        <v>1715</v>
      </c>
      <c r="D100" s="270" t="s">
        <v>1716</v>
      </c>
      <c r="E100" s="270" t="s">
        <v>1717</v>
      </c>
      <c r="F100" s="270" t="s">
        <v>1355</v>
      </c>
      <c r="G100" s="270" t="s">
        <v>1691</v>
      </c>
    </row>
    <row r="101" spans="1:7" x14ac:dyDescent="0.25">
      <c r="A101" s="296" t="s">
        <v>1718</v>
      </c>
      <c r="B101" s="297" t="s">
        <v>1453</v>
      </c>
      <c r="C101" s="269" t="s">
        <v>1719</v>
      </c>
      <c r="D101" s="270" t="s">
        <v>1720</v>
      </c>
      <c r="E101" s="270" t="s">
        <v>1721</v>
      </c>
      <c r="F101" s="270" t="s">
        <v>1355</v>
      </c>
      <c r="G101" s="270" t="s">
        <v>1691</v>
      </c>
    </row>
    <row r="102" spans="1:7" x14ac:dyDescent="0.25">
      <c r="A102" s="296" t="s">
        <v>1722</v>
      </c>
      <c r="B102" s="297" t="s">
        <v>1723</v>
      </c>
      <c r="C102" s="269" t="s">
        <v>1724</v>
      </c>
      <c r="D102" s="270" t="s">
        <v>1725</v>
      </c>
      <c r="E102" s="270" t="s">
        <v>1726</v>
      </c>
      <c r="F102" s="270" t="s">
        <v>1355</v>
      </c>
      <c r="G102" s="270" t="s">
        <v>1691</v>
      </c>
    </row>
    <row r="103" spans="1:7" x14ac:dyDescent="0.25">
      <c r="A103" s="296" t="s">
        <v>1727</v>
      </c>
      <c r="B103" s="297" t="s">
        <v>1640</v>
      </c>
      <c r="C103" s="269" t="s">
        <v>1728</v>
      </c>
      <c r="D103" s="270" t="s">
        <v>1729</v>
      </c>
      <c r="E103" s="270" t="s">
        <v>1730</v>
      </c>
      <c r="F103" s="270" t="s">
        <v>1355</v>
      </c>
      <c r="G103" s="270" t="s">
        <v>1691</v>
      </c>
    </row>
    <row r="104" spans="1:7" x14ac:dyDescent="0.25">
      <c r="A104" s="296" t="s">
        <v>1731</v>
      </c>
      <c r="B104" s="297" t="s">
        <v>1732</v>
      </c>
      <c r="C104" s="269" t="s">
        <v>1733</v>
      </c>
      <c r="D104" s="270" t="s">
        <v>1734</v>
      </c>
      <c r="E104" s="270" t="s">
        <v>1735</v>
      </c>
      <c r="F104" s="270" t="s">
        <v>1355</v>
      </c>
      <c r="G104" s="270" t="s">
        <v>1691</v>
      </c>
    </row>
    <row r="105" spans="1:7" x14ac:dyDescent="0.25">
      <c r="A105" s="296" t="s">
        <v>1736</v>
      </c>
      <c r="B105" s="297" t="s">
        <v>1434</v>
      </c>
      <c r="C105" s="269" t="s">
        <v>1737</v>
      </c>
      <c r="D105" s="270" t="s">
        <v>1738</v>
      </c>
      <c r="E105" s="270" t="s">
        <v>1739</v>
      </c>
      <c r="F105" s="270" t="s">
        <v>1355</v>
      </c>
      <c r="G105" s="270" t="s">
        <v>1691</v>
      </c>
    </row>
    <row r="106" spans="1:7" x14ac:dyDescent="0.25">
      <c r="A106" s="296" t="s">
        <v>1740</v>
      </c>
      <c r="B106" s="297" t="s">
        <v>1616</v>
      </c>
      <c r="C106" s="269" t="s">
        <v>1741</v>
      </c>
      <c r="D106" s="270" t="s">
        <v>1742</v>
      </c>
      <c r="E106" s="270" t="s">
        <v>1743</v>
      </c>
      <c r="F106" s="270" t="s">
        <v>1355</v>
      </c>
      <c r="G106" s="270" t="s">
        <v>1691</v>
      </c>
    </row>
    <row r="107" spans="1:7" x14ac:dyDescent="0.25">
      <c r="A107" s="296" t="s">
        <v>1744</v>
      </c>
      <c r="B107" s="297" t="s">
        <v>1745</v>
      </c>
      <c r="C107" s="269" t="s">
        <v>1746</v>
      </c>
      <c r="D107" s="270" t="s">
        <v>226</v>
      </c>
      <c r="E107" s="270" t="s">
        <v>1135</v>
      </c>
      <c r="F107" s="270" t="s">
        <v>1423</v>
      </c>
      <c r="G107" s="270" t="s">
        <v>1691</v>
      </c>
    </row>
    <row r="108" spans="1:7" x14ac:dyDescent="0.25">
      <c r="A108" s="278" t="s">
        <v>1747</v>
      </c>
      <c r="B108" s="279" t="s">
        <v>1434</v>
      </c>
      <c r="C108" s="269" t="s">
        <v>1748</v>
      </c>
      <c r="D108" s="270" t="s">
        <v>1749</v>
      </c>
      <c r="E108" s="270" t="s">
        <v>1750</v>
      </c>
      <c r="F108" s="270" t="s">
        <v>1355</v>
      </c>
      <c r="G108" s="270" t="s">
        <v>1225</v>
      </c>
    </row>
    <row r="109" spans="1:7" x14ac:dyDescent="0.25">
      <c r="A109" s="278" t="s">
        <v>1751</v>
      </c>
      <c r="B109" s="279" t="s">
        <v>1560</v>
      </c>
      <c r="C109" s="269" t="s">
        <v>1752</v>
      </c>
      <c r="D109" s="270" t="s">
        <v>1753</v>
      </c>
      <c r="E109" s="270" t="s">
        <v>1754</v>
      </c>
      <c r="F109" s="270" t="s">
        <v>1355</v>
      </c>
      <c r="G109" s="270" t="s">
        <v>1225</v>
      </c>
    </row>
    <row r="110" spans="1:7" x14ac:dyDescent="0.25">
      <c r="A110" s="278" t="s">
        <v>1755</v>
      </c>
      <c r="B110" s="279" t="s">
        <v>1391</v>
      </c>
      <c r="C110" s="269" t="s">
        <v>1756</v>
      </c>
      <c r="D110" s="270" t="s">
        <v>1757</v>
      </c>
      <c r="E110" s="270" t="s">
        <v>1758</v>
      </c>
      <c r="F110" s="270" t="s">
        <v>1355</v>
      </c>
      <c r="G110" s="270" t="s">
        <v>1225</v>
      </c>
    </row>
    <row r="111" spans="1:7" x14ac:dyDescent="0.25">
      <c r="A111" s="278" t="s">
        <v>1759</v>
      </c>
      <c r="B111" s="279" t="s">
        <v>1363</v>
      </c>
      <c r="C111" s="269" t="s">
        <v>1760</v>
      </c>
      <c r="D111" s="270" t="s">
        <v>1761</v>
      </c>
      <c r="E111" s="270" t="s">
        <v>1762</v>
      </c>
      <c r="F111" s="270" t="s">
        <v>1355</v>
      </c>
      <c r="G111" s="270" t="s">
        <v>1225</v>
      </c>
    </row>
    <row r="112" spans="1:7" x14ac:dyDescent="0.25">
      <c r="A112" s="278" t="s">
        <v>1763</v>
      </c>
      <c r="B112" s="279" t="s">
        <v>1391</v>
      </c>
      <c r="C112" s="269" t="s">
        <v>1764</v>
      </c>
      <c r="D112" s="270" t="s">
        <v>1765</v>
      </c>
      <c r="E112" s="270" t="s">
        <v>1766</v>
      </c>
      <c r="F112" s="270" t="s">
        <v>1355</v>
      </c>
      <c r="G112" s="270" t="s">
        <v>1225</v>
      </c>
    </row>
    <row r="113" spans="1:7" x14ac:dyDescent="0.25">
      <c r="A113" s="278" t="s">
        <v>1767</v>
      </c>
      <c r="B113" s="279" t="s">
        <v>1391</v>
      </c>
      <c r="C113" s="269" t="s">
        <v>1768</v>
      </c>
      <c r="D113" s="270" t="s">
        <v>1769</v>
      </c>
      <c r="E113" s="270" t="s">
        <v>1770</v>
      </c>
      <c r="F113" s="270" t="s">
        <v>1355</v>
      </c>
      <c r="G113" s="270" t="s">
        <v>1225</v>
      </c>
    </row>
    <row r="114" spans="1:7" x14ac:dyDescent="0.25">
      <c r="A114" s="278" t="s">
        <v>1771</v>
      </c>
      <c r="B114" s="279" t="s">
        <v>1599</v>
      </c>
      <c r="C114" s="269" t="s">
        <v>1772</v>
      </c>
      <c r="D114" s="270" t="s">
        <v>309</v>
      </c>
      <c r="E114" s="270" t="s">
        <v>1136</v>
      </c>
      <c r="F114" s="270" t="s">
        <v>1423</v>
      </c>
      <c r="G114" s="270" t="s">
        <v>1225</v>
      </c>
    </row>
    <row r="115" spans="1:7" x14ac:dyDescent="0.25">
      <c r="A115" s="278" t="s">
        <v>384</v>
      </c>
      <c r="B115" s="279" t="s">
        <v>1698</v>
      </c>
      <c r="C115" s="269" t="s">
        <v>1773</v>
      </c>
      <c r="D115" s="270" t="s">
        <v>1774</v>
      </c>
      <c r="E115" s="270" t="s">
        <v>1775</v>
      </c>
      <c r="F115" s="270" t="s">
        <v>1355</v>
      </c>
      <c r="G115" s="270" t="s">
        <v>1225</v>
      </c>
    </row>
    <row r="116" spans="1:7" x14ac:dyDescent="0.25">
      <c r="A116" s="278" t="s">
        <v>1776</v>
      </c>
      <c r="B116" s="279" t="s">
        <v>1777</v>
      </c>
      <c r="C116" s="269" t="s">
        <v>1778</v>
      </c>
      <c r="D116" s="270" t="s">
        <v>1779</v>
      </c>
      <c r="E116" s="270" t="s">
        <v>1780</v>
      </c>
      <c r="F116" s="270" t="s">
        <v>1355</v>
      </c>
      <c r="G116" s="270" t="s">
        <v>1225</v>
      </c>
    </row>
    <row r="117" spans="1:7" x14ac:dyDescent="0.25">
      <c r="A117" s="278" t="s">
        <v>1781</v>
      </c>
      <c r="B117" s="279" t="s">
        <v>1782</v>
      </c>
      <c r="C117" s="269" t="s">
        <v>1783</v>
      </c>
      <c r="D117" s="270" t="s">
        <v>1784</v>
      </c>
      <c r="E117" s="270" t="s">
        <v>1785</v>
      </c>
      <c r="F117" s="270" t="s">
        <v>1355</v>
      </c>
      <c r="G117" s="270" t="s">
        <v>1225</v>
      </c>
    </row>
    <row r="118" spans="1:7" x14ac:dyDescent="0.25">
      <c r="A118" s="278" t="s">
        <v>1786</v>
      </c>
      <c r="B118" s="279" t="s">
        <v>1787</v>
      </c>
      <c r="C118" s="269" t="s">
        <v>1788</v>
      </c>
      <c r="D118" s="270" t="s">
        <v>1789</v>
      </c>
      <c r="E118" s="270" t="s">
        <v>1790</v>
      </c>
      <c r="F118" s="270" t="s">
        <v>1355</v>
      </c>
      <c r="G118" s="270" t="s">
        <v>1225</v>
      </c>
    </row>
    <row r="119" spans="1:7" x14ac:dyDescent="0.25">
      <c r="A119" s="278" t="s">
        <v>1791</v>
      </c>
      <c r="B119" s="279" t="s">
        <v>1434</v>
      </c>
      <c r="C119" s="269" t="s">
        <v>1792</v>
      </c>
      <c r="D119" s="270" t="s">
        <v>1793</v>
      </c>
      <c r="E119" s="270" t="s">
        <v>1794</v>
      </c>
      <c r="F119" s="270" t="s">
        <v>1355</v>
      </c>
      <c r="G119" s="270" t="s">
        <v>1225</v>
      </c>
    </row>
    <row r="120" spans="1:7" x14ac:dyDescent="0.25">
      <c r="A120" s="278" t="s">
        <v>1795</v>
      </c>
      <c r="B120" s="279" t="s">
        <v>1391</v>
      </c>
      <c r="C120" s="269" t="s">
        <v>1796</v>
      </c>
      <c r="D120" s="270" t="s">
        <v>379</v>
      </c>
      <c r="E120" s="270" t="s">
        <v>1137</v>
      </c>
      <c r="F120" s="270" t="s">
        <v>1423</v>
      </c>
      <c r="G120" s="270" t="s">
        <v>1225</v>
      </c>
    </row>
    <row r="121" spans="1:7" x14ac:dyDescent="0.25">
      <c r="A121" s="278" t="s">
        <v>1797</v>
      </c>
      <c r="B121" s="279" t="s">
        <v>1513</v>
      </c>
      <c r="C121" s="269" t="s">
        <v>1798</v>
      </c>
      <c r="D121" s="270" t="s">
        <v>376</v>
      </c>
      <c r="E121" s="270" t="s">
        <v>1138</v>
      </c>
      <c r="F121" s="270" t="s">
        <v>1423</v>
      </c>
      <c r="G121" s="270" t="s">
        <v>1225</v>
      </c>
    </row>
    <row r="122" spans="1:7" x14ac:dyDescent="0.25">
      <c r="A122" s="278" t="s">
        <v>1744</v>
      </c>
      <c r="B122" s="279" t="s">
        <v>1469</v>
      </c>
      <c r="C122" s="269" t="s">
        <v>1799</v>
      </c>
      <c r="D122" s="270" t="s">
        <v>1800</v>
      </c>
      <c r="E122" s="270" t="s">
        <v>1801</v>
      </c>
      <c r="F122" s="270" t="s">
        <v>1355</v>
      </c>
      <c r="G122" s="270" t="s">
        <v>1225</v>
      </c>
    </row>
    <row r="123" spans="1:7" x14ac:dyDescent="0.25">
      <c r="A123" s="278" t="s">
        <v>1802</v>
      </c>
      <c r="B123" s="279" t="s">
        <v>1547</v>
      </c>
      <c r="C123" s="269" t="s">
        <v>1803</v>
      </c>
      <c r="D123" s="270" t="s">
        <v>1804</v>
      </c>
      <c r="E123" s="270" t="s">
        <v>1805</v>
      </c>
      <c r="F123" s="270" t="s">
        <v>1355</v>
      </c>
      <c r="G123" s="270" t="s">
        <v>1225</v>
      </c>
    </row>
    <row r="124" spans="1:7" x14ac:dyDescent="0.25">
      <c r="A124" s="278" t="s">
        <v>1806</v>
      </c>
      <c r="B124" s="279" t="s">
        <v>1807</v>
      </c>
      <c r="C124" s="269" t="s">
        <v>1808</v>
      </c>
      <c r="D124" s="270" t="s">
        <v>494</v>
      </c>
      <c r="E124" s="270" t="s">
        <v>1139</v>
      </c>
      <c r="F124" s="270" t="s">
        <v>1423</v>
      </c>
      <c r="G124" s="270" t="s">
        <v>1225</v>
      </c>
    </row>
    <row r="125" spans="1:7" x14ac:dyDescent="0.25">
      <c r="A125" s="278" t="s">
        <v>1744</v>
      </c>
      <c r="B125" s="279" t="s">
        <v>1809</v>
      </c>
      <c r="C125" s="269" t="s">
        <v>1461</v>
      </c>
      <c r="D125" s="270" t="s">
        <v>492</v>
      </c>
      <c r="E125" s="270" t="s">
        <v>1140</v>
      </c>
      <c r="F125" s="270" t="s">
        <v>1423</v>
      </c>
      <c r="G125" s="270" t="s">
        <v>1225</v>
      </c>
    </row>
    <row r="126" spans="1:7" x14ac:dyDescent="0.25">
      <c r="A126" s="278" t="s">
        <v>1810</v>
      </c>
      <c r="B126" s="279" t="s">
        <v>1672</v>
      </c>
      <c r="C126" s="269" t="s">
        <v>1811</v>
      </c>
      <c r="D126" s="270" t="s">
        <v>505</v>
      </c>
      <c r="E126" s="270" t="s">
        <v>1141</v>
      </c>
      <c r="F126" s="270" t="s">
        <v>1423</v>
      </c>
      <c r="G126" s="270" t="s">
        <v>1225</v>
      </c>
    </row>
    <row r="127" spans="1:7" x14ac:dyDescent="0.25">
      <c r="A127" s="278" t="s">
        <v>1812</v>
      </c>
      <c r="B127" s="279" t="s">
        <v>1391</v>
      </c>
      <c r="C127" s="269" t="s">
        <v>1813</v>
      </c>
      <c r="D127" s="270" t="s">
        <v>511</v>
      </c>
      <c r="E127" s="270" t="s">
        <v>1142</v>
      </c>
      <c r="F127" s="270" t="s">
        <v>1423</v>
      </c>
      <c r="G127" s="270" t="s">
        <v>1225</v>
      </c>
    </row>
    <row r="128" spans="1:7" x14ac:dyDescent="0.25">
      <c r="A128" s="278" t="s">
        <v>1814</v>
      </c>
      <c r="B128" s="279" t="s">
        <v>1391</v>
      </c>
      <c r="C128" s="269" t="s">
        <v>1815</v>
      </c>
      <c r="D128" s="270" t="s">
        <v>1816</v>
      </c>
      <c r="E128" s="270" t="s">
        <v>1817</v>
      </c>
      <c r="F128" s="270" t="s">
        <v>1423</v>
      </c>
      <c r="G128" s="270" t="s">
        <v>1225</v>
      </c>
    </row>
    <row r="129" spans="1:7" x14ac:dyDescent="0.25">
      <c r="A129" s="284" t="s">
        <v>1818</v>
      </c>
      <c r="B129" s="285" t="s">
        <v>1819</v>
      </c>
      <c r="C129" s="286" t="s">
        <v>1820</v>
      </c>
      <c r="D129" s="287" t="s">
        <v>1821</v>
      </c>
      <c r="E129" s="287" t="s">
        <v>1822</v>
      </c>
      <c r="F129" s="287" t="s">
        <v>1355</v>
      </c>
      <c r="G129" s="287" t="s">
        <v>1225</v>
      </c>
    </row>
    <row r="130" spans="1:7" x14ac:dyDescent="0.25">
      <c r="A130" s="284" t="s">
        <v>1823</v>
      </c>
      <c r="B130" s="285" t="s">
        <v>1631</v>
      </c>
      <c r="C130" s="286" t="s">
        <v>1824</v>
      </c>
      <c r="D130" s="287" t="s">
        <v>1825</v>
      </c>
      <c r="E130" s="287" t="s">
        <v>1826</v>
      </c>
      <c r="F130" s="287" t="s">
        <v>1355</v>
      </c>
      <c r="G130" s="287" t="s">
        <v>1225</v>
      </c>
    </row>
    <row r="131" spans="1:7" x14ac:dyDescent="0.25">
      <c r="A131" s="278" t="s">
        <v>1827</v>
      </c>
      <c r="B131" s="279" t="s">
        <v>1828</v>
      </c>
      <c r="C131" s="288" t="s">
        <v>1829</v>
      </c>
      <c r="D131" s="289" t="s">
        <v>1830</v>
      </c>
      <c r="E131" s="289" t="s">
        <v>1831</v>
      </c>
      <c r="F131" s="289" t="s">
        <v>1355</v>
      </c>
      <c r="G131" s="287" t="s">
        <v>1225</v>
      </c>
    </row>
    <row r="132" spans="1:7" x14ac:dyDescent="0.25">
      <c r="A132" s="278" t="s">
        <v>1832</v>
      </c>
      <c r="B132" s="279" t="s">
        <v>1368</v>
      </c>
      <c r="C132" s="288" t="s">
        <v>1833</v>
      </c>
      <c r="D132" s="289" t="s">
        <v>1834</v>
      </c>
      <c r="E132" s="289" t="s">
        <v>1835</v>
      </c>
      <c r="F132" s="289" t="s">
        <v>1355</v>
      </c>
      <c r="G132" s="287" t="s">
        <v>1225</v>
      </c>
    </row>
    <row r="133" spans="1:7" x14ac:dyDescent="0.25">
      <c r="A133" s="278" t="s">
        <v>1836</v>
      </c>
      <c r="B133" s="279" t="s">
        <v>1560</v>
      </c>
      <c r="C133" s="288" t="s">
        <v>1837</v>
      </c>
      <c r="D133" s="289" t="s">
        <v>596</v>
      </c>
      <c r="E133" s="289" t="s">
        <v>1143</v>
      </c>
      <c r="F133" s="289" t="s">
        <v>1423</v>
      </c>
      <c r="G133" s="287" t="s">
        <v>1225</v>
      </c>
    </row>
    <row r="134" spans="1:7" x14ac:dyDescent="0.25">
      <c r="A134" s="278" t="s">
        <v>1372</v>
      </c>
      <c r="B134" s="279" t="s">
        <v>1672</v>
      </c>
      <c r="C134" s="288" t="s">
        <v>1838</v>
      </c>
      <c r="D134" s="289" t="s">
        <v>586</v>
      </c>
      <c r="E134" s="289" t="s">
        <v>1144</v>
      </c>
      <c r="F134" s="289" t="s">
        <v>1423</v>
      </c>
      <c r="G134" s="287" t="s">
        <v>1225</v>
      </c>
    </row>
    <row r="135" spans="1:7" x14ac:dyDescent="0.25">
      <c r="A135" s="278" t="s">
        <v>1839</v>
      </c>
      <c r="B135" s="279" t="s">
        <v>1391</v>
      </c>
      <c r="C135" s="288" t="s">
        <v>1840</v>
      </c>
      <c r="D135" s="289" t="s">
        <v>591</v>
      </c>
      <c r="E135" s="289" t="s">
        <v>1145</v>
      </c>
      <c r="F135" s="289" t="s">
        <v>1423</v>
      </c>
      <c r="G135" s="287" t="s">
        <v>1225</v>
      </c>
    </row>
    <row r="136" spans="1:7" x14ac:dyDescent="0.25">
      <c r="A136" s="278" t="s">
        <v>1731</v>
      </c>
      <c r="B136" s="279" t="s">
        <v>1841</v>
      </c>
      <c r="C136" s="269" t="s">
        <v>1842</v>
      </c>
      <c r="D136" s="270" t="s">
        <v>1843</v>
      </c>
      <c r="E136" s="270" t="s">
        <v>1844</v>
      </c>
      <c r="F136" s="270" t="s">
        <v>1355</v>
      </c>
      <c r="G136" s="270" t="s">
        <v>1225</v>
      </c>
    </row>
    <row r="137" spans="1:7" x14ac:dyDescent="0.25">
      <c r="A137" s="278" t="s">
        <v>1845</v>
      </c>
      <c r="B137" s="279" t="s">
        <v>1523</v>
      </c>
      <c r="C137" s="269" t="s">
        <v>1846</v>
      </c>
      <c r="D137" s="270" t="s">
        <v>1847</v>
      </c>
      <c r="E137" s="270" t="s">
        <v>1848</v>
      </c>
      <c r="F137" s="270" t="s">
        <v>1355</v>
      </c>
      <c r="G137" s="270" t="s">
        <v>1225</v>
      </c>
    </row>
    <row r="138" spans="1:7" x14ac:dyDescent="0.25">
      <c r="A138" s="278" t="s">
        <v>1663</v>
      </c>
      <c r="B138" s="279" t="s">
        <v>1849</v>
      </c>
      <c r="C138" s="269" t="s">
        <v>1850</v>
      </c>
      <c r="D138" s="270" t="s">
        <v>1851</v>
      </c>
      <c r="E138" s="270" t="s">
        <v>1852</v>
      </c>
      <c r="F138" s="270" t="s">
        <v>1355</v>
      </c>
      <c r="G138" s="270" t="s">
        <v>1225</v>
      </c>
    </row>
    <row r="139" spans="1:7" x14ac:dyDescent="0.25">
      <c r="A139" s="278" t="s">
        <v>1853</v>
      </c>
      <c r="B139" s="279" t="s">
        <v>1854</v>
      </c>
      <c r="C139" s="269" t="s">
        <v>1855</v>
      </c>
      <c r="D139" s="270" t="s">
        <v>1856</v>
      </c>
      <c r="E139" s="270" t="s">
        <v>1857</v>
      </c>
      <c r="F139" s="270" t="s">
        <v>1355</v>
      </c>
      <c r="G139" s="270" t="s">
        <v>1225</v>
      </c>
    </row>
    <row r="140" spans="1:7" x14ac:dyDescent="0.25">
      <c r="A140" s="278" t="s">
        <v>1858</v>
      </c>
      <c r="B140" s="279" t="s">
        <v>1859</v>
      </c>
      <c r="C140" s="269" t="s">
        <v>1860</v>
      </c>
      <c r="D140" s="270" t="s">
        <v>1861</v>
      </c>
      <c r="E140" s="270" t="s">
        <v>1862</v>
      </c>
      <c r="F140" s="270" t="s">
        <v>1355</v>
      </c>
      <c r="G140" s="270" t="s">
        <v>1225</v>
      </c>
    </row>
    <row r="141" spans="1:7" x14ac:dyDescent="0.25">
      <c r="A141" s="278" t="s">
        <v>1863</v>
      </c>
      <c r="B141" s="279" t="s">
        <v>1864</v>
      </c>
      <c r="C141" s="269" t="s">
        <v>1865</v>
      </c>
      <c r="D141" s="270" t="s">
        <v>1866</v>
      </c>
      <c r="E141" s="270" t="s">
        <v>1867</v>
      </c>
      <c r="F141" s="270" t="s">
        <v>1355</v>
      </c>
      <c r="G141" s="270" t="s">
        <v>1225</v>
      </c>
    </row>
    <row r="142" spans="1:7" x14ac:dyDescent="0.25">
      <c r="A142" s="278" t="s">
        <v>1868</v>
      </c>
      <c r="B142" s="279" t="s">
        <v>1809</v>
      </c>
      <c r="C142" s="269" t="s">
        <v>1869</v>
      </c>
      <c r="D142" s="270" t="s">
        <v>1870</v>
      </c>
      <c r="E142" s="270" t="s">
        <v>1871</v>
      </c>
      <c r="F142" s="270" t="s">
        <v>1355</v>
      </c>
      <c r="G142" s="270" t="s">
        <v>1225</v>
      </c>
    </row>
    <row r="143" spans="1:7" x14ac:dyDescent="0.25">
      <c r="A143" s="278" t="s">
        <v>1872</v>
      </c>
      <c r="B143" s="279" t="s">
        <v>1809</v>
      </c>
      <c r="C143" s="269" t="s">
        <v>1873</v>
      </c>
      <c r="D143" s="270" t="s">
        <v>714</v>
      </c>
      <c r="E143" s="270" t="s">
        <v>1146</v>
      </c>
      <c r="F143" s="270" t="s">
        <v>1423</v>
      </c>
      <c r="G143" s="270" t="s">
        <v>1225</v>
      </c>
    </row>
    <row r="144" spans="1:7" x14ac:dyDescent="0.25">
      <c r="A144" s="278" t="s">
        <v>1874</v>
      </c>
      <c r="B144" s="279" t="s">
        <v>1809</v>
      </c>
      <c r="C144" s="269" t="s">
        <v>1875</v>
      </c>
      <c r="D144" s="270" t="s">
        <v>716</v>
      </c>
      <c r="E144" s="270" t="s">
        <v>1147</v>
      </c>
      <c r="F144" s="270" t="s">
        <v>1423</v>
      </c>
      <c r="G144" s="270" t="s">
        <v>1225</v>
      </c>
    </row>
    <row r="145" spans="1:9" x14ac:dyDescent="0.25">
      <c r="A145" s="278" t="s">
        <v>1876</v>
      </c>
      <c r="B145" s="279" t="s">
        <v>1693</v>
      </c>
      <c r="C145" s="269" t="s">
        <v>1877</v>
      </c>
      <c r="D145" s="270" t="s">
        <v>723</v>
      </c>
      <c r="E145" s="270" t="s">
        <v>1148</v>
      </c>
      <c r="F145" s="270" t="s">
        <v>1423</v>
      </c>
      <c r="G145" s="270" t="s">
        <v>1225</v>
      </c>
    </row>
    <row r="146" spans="1:9" x14ac:dyDescent="0.25">
      <c r="A146" s="278" t="s">
        <v>1731</v>
      </c>
      <c r="B146" s="279" t="s">
        <v>1878</v>
      </c>
      <c r="C146" s="269" t="s">
        <v>1879</v>
      </c>
      <c r="D146" s="270" t="s">
        <v>718</v>
      </c>
      <c r="E146" s="270" t="s">
        <v>1149</v>
      </c>
      <c r="F146" s="270" t="s">
        <v>1423</v>
      </c>
      <c r="G146" s="270" t="s">
        <v>1225</v>
      </c>
    </row>
    <row r="147" spans="1:9" x14ac:dyDescent="0.25">
      <c r="A147" s="278" t="s">
        <v>1880</v>
      </c>
      <c r="B147" s="279" t="s">
        <v>1881</v>
      </c>
      <c r="C147" s="269" t="s">
        <v>1882</v>
      </c>
      <c r="D147" s="270" t="s">
        <v>721</v>
      </c>
      <c r="E147" s="270" t="s">
        <v>1150</v>
      </c>
      <c r="F147" s="270" t="s">
        <v>1423</v>
      </c>
      <c r="G147" s="270" t="s">
        <v>1225</v>
      </c>
    </row>
    <row r="148" spans="1:9" x14ac:dyDescent="0.25">
      <c r="A148" s="278" t="s">
        <v>1687</v>
      </c>
      <c r="B148" s="279" t="s">
        <v>1421</v>
      </c>
      <c r="C148" s="269" t="s">
        <v>1883</v>
      </c>
      <c r="D148" s="270" t="s">
        <v>1884</v>
      </c>
      <c r="E148" s="270" t="s">
        <v>1885</v>
      </c>
      <c r="F148" s="270" t="s">
        <v>1355</v>
      </c>
      <c r="G148" s="270" t="s">
        <v>1225</v>
      </c>
    </row>
    <row r="149" spans="1:9" x14ac:dyDescent="0.25">
      <c r="A149" s="278" t="s">
        <v>1886</v>
      </c>
      <c r="B149" s="279" t="s">
        <v>1887</v>
      </c>
      <c r="C149" s="269" t="s">
        <v>1888</v>
      </c>
      <c r="D149" s="270" t="s">
        <v>1889</v>
      </c>
      <c r="E149" s="270" t="s">
        <v>1890</v>
      </c>
      <c r="F149" s="270" t="s">
        <v>1355</v>
      </c>
      <c r="G149" s="270" t="s">
        <v>1225</v>
      </c>
    </row>
    <row r="150" spans="1:9" x14ac:dyDescent="0.25">
      <c r="A150" s="278" t="s">
        <v>1891</v>
      </c>
      <c r="B150" s="279" t="s">
        <v>1892</v>
      </c>
      <c r="C150" s="269" t="s">
        <v>1893</v>
      </c>
      <c r="D150" s="270" t="s">
        <v>1894</v>
      </c>
      <c r="E150" s="270" t="s">
        <v>1895</v>
      </c>
      <c r="F150" s="270" t="s">
        <v>1355</v>
      </c>
      <c r="G150" s="270" t="s">
        <v>1225</v>
      </c>
    </row>
    <row r="151" spans="1:9" x14ac:dyDescent="0.25">
      <c r="A151" s="278" t="s">
        <v>1896</v>
      </c>
      <c r="B151" s="279" t="s">
        <v>1897</v>
      </c>
      <c r="C151" s="269" t="s">
        <v>1898</v>
      </c>
      <c r="D151" s="270" t="s">
        <v>1899</v>
      </c>
      <c r="E151" s="270" t="s">
        <v>1900</v>
      </c>
      <c r="F151" s="270" t="s">
        <v>1355</v>
      </c>
      <c r="G151" s="270" t="s">
        <v>1225</v>
      </c>
    </row>
    <row r="152" spans="1:9" x14ac:dyDescent="0.25">
      <c r="A152" s="278" t="s">
        <v>1901</v>
      </c>
      <c r="B152" s="279" t="s">
        <v>1902</v>
      </c>
      <c r="C152" s="269" t="s">
        <v>1903</v>
      </c>
      <c r="D152" s="270" t="s">
        <v>838</v>
      </c>
      <c r="E152" s="270" t="s">
        <v>1151</v>
      </c>
      <c r="F152" s="270" t="s">
        <v>1423</v>
      </c>
      <c r="G152" s="270" t="s">
        <v>1225</v>
      </c>
    </row>
    <row r="153" spans="1:9" x14ac:dyDescent="0.25">
      <c r="A153" s="278" t="s">
        <v>1904</v>
      </c>
      <c r="B153" s="279" t="s">
        <v>1416</v>
      </c>
      <c r="C153" s="269" t="s">
        <v>1905</v>
      </c>
      <c r="D153" s="270" t="s">
        <v>846</v>
      </c>
      <c r="E153" s="270" t="s">
        <v>1152</v>
      </c>
      <c r="F153" s="270" t="s">
        <v>1224</v>
      </c>
      <c r="G153" s="270" t="s">
        <v>1225</v>
      </c>
      <c r="H153">
        <v>1</v>
      </c>
      <c r="I153" s="298" t="s">
        <v>931</v>
      </c>
    </row>
    <row r="154" spans="1:9" x14ac:dyDescent="0.25">
      <c r="A154" s="278" t="s">
        <v>1607</v>
      </c>
      <c r="B154" s="279" t="s">
        <v>1906</v>
      </c>
      <c r="C154" s="288" t="s">
        <v>1907</v>
      </c>
      <c r="D154" s="289" t="s">
        <v>1908</v>
      </c>
      <c r="E154" s="289" t="s">
        <v>1909</v>
      </c>
      <c r="F154" s="289" t="s">
        <v>1355</v>
      </c>
      <c r="G154" s="289" t="s">
        <v>1225</v>
      </c>
    </row>
    <row r="155" spans="1:9" x14ac:dyDescent="0.25">
      <c r="A155" s="278" t="s">
        <v>1910</v>
      </c>
      <c r="B155" s="279" t="s">
        <v>1358</v>
      </c>
      <c r="C155" s="288" t="s">
        <v>1911</v>
      </c>
      <c r="D155" s="289" t="s">
        <v>908</v>
      </c>
      <c r="E155" s="289" t="s">
        <v>1153</v>
      </c>
      <c r="F155" s="289" t="s">
        <v>1423</v>
      </c>
      <c r="G155" s="289" t="s">
        <v>1225</v>
      </c>
    </row>
    <row r="156" spans="1:9" x14ac:dyDescent="0.25">
      <c r="A156" s="284" t="s">
        <v>1912</v>
      </c>
      <c r="B156" s="285" t="s">
        <v>1913</v>
      </c>
      <c r="C156" s="299" t="s">
        <v>1914</v>
      </c>
      <c r="D156" s="300" t="s">
        <v>1915</v>
      </c>
      <c r="E156" s="300" t="s">
        <v>1916</v>
      </c>
      <c r="F156" s="300" t="s">
        <v>1355</v>
      </c>
      <c r="G156" s="300" t="s">
        <v>1225</v>
      </c>
    </row>
    <row r="157" spans="1:9" x14ac:dyDescent="0.25">
      <c r="A157" s="278" t="s">
        <v>1582</v>
      </c>
      <c r="B157" s="279" t="s">
        <v>1444</v>
      </c>
      <c r="C157" s="301" t="s">
        <v>1917</v>
      </c>
      <c r="D157" s="31" t="s">
        <v>954</v>
      </c>
      <c r="E157" s="31" t="s">
        <v>1154</v>
      </c>
      <c r="F157" s="31" t="s">
        <v>1224</v>
      </c>
      <c r="G157" s="300" t="s">
        <v>1225</v>
      </c>
      <c r="H157">
        <v>1</v>
      </c>
      <c r="I157" s="298" t="s">
        <v>799</v>
      </c>
    </row>
    <row r="158" spans="1:9" x14ac:dyDescent="0.25">
      <c r="A158" s="278" t="s">
        <v>1918</v>
      </c>
      <c r="B158" s="279" t="s">
        <v>1416</v>
      </c>
      <c r="C158" s="269" t="s">
        <v>1919</v>
      </c>
      <c r="D158" s="270" t="s">
        <v>1920</v>
      </c>
      <c r="E158" s="270" t="s">
        <v>1921</v>
      </c>
      <c r="F158" s="270" t="s">
        <v>1355</v>
      </c>
      <c r="G158" s="270" t="s">
        <v>1922</v>
      </c>
    </row>
    <row r="159" spans="1:9" x14ac:dyDescent="0.25">
      <c r="A159" s="278" t="s">
        <v>1923</v>
      </c>
      <c r="B159" s="279" t="s">
        <v>1560</v>
      </c>
      <c r="C159" s="269" t="s">
        <v>1924</v>
      </c>
      <c r="D159" s="270" t="s">
        <v>1925</v>
      </c>
      <c r="E159" s="270" t="s">
        <v>1926</v>
      </c>
      <c r="F159" s="270" t="s">
        <v>1355</v>
      </c>
      <c r="G159" s="270" t="s">
        <v>1922</v>
      </c>
    </row>
    <row r="160" spans="1:9" x14ac:dyDescent="0.25">
      <c r="A160" s="278" t="s">
        <v>1927</v>
      </c>
      <c r="B160" s="279" t="s">
        <v>1809</v>
      </c>
      <c r="C160" s="269" t="s">
        <v>1928</v>
      </c>
      <c r="D160" s="270" t="s">
        <v>1929</v>
      </c>
      <c r="E160" s="270" t="s">
        <v>1930</v>
      </c>
      <c r="F160" s="270" t="s">
        <v>1355</v>
      </c>
      <c r="G160" s="270" t="s">
        <v>1922</v>
      </c>
    </row>
    <row r="161" spans="1:7" x14ac:dyDescent="0.25">
      <c r="A161" s="278" t="s">
        <v>1931</v>
      </c>
      <c r="B161" s="279" t="s">
        <v>1932</v>
      </c>
      <c r="C161" s="269" t="s">
        <v>1933</v>
      </c>
      <c r="D161" s="270" t="s">
        <v>1934</v>
      </c>
      <c r="E161" s="270" t="s">
        <v>1935</v>
      </c>
      <c r="F161" s="270" t="s">
        <v>1355</v>
      </c>
      <c r="G161" s="270" t="s">
        <v>1922</v>
      </c>
    </row>
    <row r="162" spans="1:7" x14ac:dyDescent="0.25">
      <c r="A162" s="278" t="s">
        <v>1744</v>
      </c>
      <c r="B162" s="279" t="s">
        <v>1421</v>
      </c>
      <c r="C162" s="269" t="s">
        <v>1936</v>
      </c>
      <c r="D162" s="270" t="s">
        <v>1937</v>
      </c>
      <c r="E162" s="270" t="s">
        <v>1938</v>
      </c>
      <c r="F162" s="270" t="s">
        <v>1355</v>
      </c>
      <c r="G162" s="270" t="s">
        <v>1922</v>
      </c>
    </row>
    <row r="163" spans="1:7" x14ac:dyDescent="0.25">
      <c r="A163" s="284" t="s">
        <v>1939</v>
      </c>
      <c r="B163" s="285" t="s">
        <v>1940</v>
      </c>
      <c r="C163" s="282" t="s">
        <v>1941</v>
      </c>
      <c r="D163" s="283" t="s">
        <v>1942</v>
      </c>
      <c r="E163" s="283" t="s">
        <v>1943</v>
      </c>
      <c r="F163" s="283" t="s">
        <v>1355</v>
      </c>
      <c r="G163" s="283" t="s">
        <v>1922</v>
      </c>
    </row>
    <row r="164" spans="1:7" x14ac:dyDescent="0.25">
      <c r="A164" s="278" t="s">
        <v>1944</v>
      </c>
      <c r="B164" s="279" t="s">
        <v>1945</v>
      </c>
      <c r="C164" s="269" t="s">
        <v>1946</v>
      </c>
      <c r="D164" s="270" t="s">
        <v>1947</v>
      </c>
      <c r="E164" s="270" t="s">
        <v>1948</v>
      </c>
      <c r="F164" s="270" t="s">
        <v>1355</v>
      </c>
      <c r="G164" s="270" t="s">
        <v>1922</v>
      </c>
    </row>
    <row r="165" spans="1:7" x14ac:dyDescent="0.25">
      <c r="A165" s="278" t="s">
        <v>1949</v>
      </c>
      <c r="B165" s="279" t="s">
        <v>1950</v>
      </c>
      <c r="C165" s="269" t="s">
        <v>1951</v>
      </c>
      <c r="D165" s="270" t="s">
        <v>1952</v>
      </c>
      <c r="E165" s="270" t="s">
        <v>1953</v>
      </c>
      <c r="F165" s="270" t="s">
        <v>1355</v>
      </c>
      <c r="G165" s="270" t="s">
        <v>1922</v>
      </c>
    </row>
    <row r="166" spans="1:7" x14ac:dyDescent="0.25">
      <c r="A166" s="278" t="s">
        <v>1954</v>
      </c>
      <c r="B166" s="279" t="s">
        <v>1955</v>
      </c>
      <c r="C166" s="269" t="s">
        <v>1956</v>
      </c>
      <c r="D166" s="270" t="s">
        <v>1957</v>
      </c>
      <c r="E166" s="270" t="s">
        <v>1958</v>
      </c>
      <c r="F166" s="270" t="s">
        <v>1355</v>
      </c>
      <c r="G166" s="270" t="s">
        <v>1922</v>
      </c>
    </row>
    <row r="167" spans="1:7" x14ac:dyDescent="0.25">
      <c r="A167" s="278" t="s">
        <v>1959</v>
      </c>
      <c r="B167" s="279" t="s">
        <v>1693</v>
      </c>
      <c r="C167" s="269" t="s">
        <v>1960</v>
      </c>
      <c r="D167" s="270" t="s">
        <v>1961</v>
      </c>
      <c r="E167" s="270" t="s">
        <v>1962</v>
      </c>
      <c r="F167" s="270" t="s">
        <v>1355</v>
      </c>
      <c r="G167" s="270" t="s">
        <v>1922</v>
      </c>
    </row>
    <row r="168" spans="1:7" x14ac:dyDescent="0.25">
      <c r="A168" s="278" t="s">
        <v>1963</v>
      </c>
      <c r="B168" s="279" t="s">
        <v>1363</v>
      </c>
      <c r="C168" s="269" t="s">
        <v>1964</v>
      </c>
      <c r="D168" s="270" t="s">
        <v>1965</v>
      </c>
      <c r="E168" s="270" t="s">
        <v>1966</v>
      </c>
      <c r="F168" s="270" t="s">
        <v>1355</v>
      </c>
      <c r="G168" s="270" t="s">
        <v>1922</v>
      </c>
    </row>
    <row r="169" spans="1:7" x14ac:dyDescent="0.25">
      <c r="A169" s="278" t="s">
        <v>1744</v>
      </c>
      <c r="B169" s="279" t="s">
        <v>1967</v>
      </c>
      <c r="C169" s="269" t="s">
        <v>1968</v>
      </c>
      <c r="D169" s="270" t="s">
        <v>385</v>
      </c>
      <c r="E169" s="270" t="s">
        <v>1155</v>
      </c>
      <c r="F169" s="270" t="s">
        <v>1423</v>
      </c>
      <c r="G169" s="270" t="s">
        <v>1922</v>
      </c>
    </row>
    <row r="170" spans="1:7" x14ac:dyDescent="0.25">
      <c r="A170" s="278" t="s">
        <v>1377</v>
      </c>
      <c r="B170" s="279" t="s">
        <v>1544</v>
      </c>
      <c r="C170" s="269" t="s">
        <v>1969</v>
      </c>
      <c r="D170" s="270" t="s">
        <v>391</v>
      </c>
      <c r="E170" s="270" t="s">
        <v>1156</v>
      </c>
      <c r="F170" s="270" t="s">
        <v>1423</v>
      </c>
      <c r="G170" s="270" t="s">
        <v>1922</v>
      </c>
    </row>
    <row r="171" spans="1:7" x14ac:dyDescent="0.25">
      <c r="A171" s="278" t="s">
        <v>1473</v>
      </c>
      <c r="B171" s="279" t="s">
        <v>1970</v>
      </c>
      <c r="C171" s="269" t="s">
        <v>1971</v>
      </c>
      <c r="D171" s="270" t="s">
        <v>1972</v>
      </c>
      <c r="E171" s="270" t="s">
        <v>1973</v>
      </c>
      <c r="F171" s="270" t="s">
        <v>1355</v>
      </c>
      <c r="G171" s="270" t="s">
        <v>1922</v>
      </c>
    </row>
    <row r="172" spans="1:7" x14ac:dyDescent="0.25">
      <c r="A172" s="278" t="s">
        <v>1974</v>
      </c>
      <c r="B172" s="279" t="s">
        <v>1592</v>
      </c>
      <c r="C172" s="269" t="s">
        <v>1975</v>
      </c>
      <c r="D172" s="270" t="s">
        <v>1976</v>
      </c>
      <c r="E172" s="270" t="s">
        <v>1977</v>
      </c>
      <c r="F172" s="270" t="s">
        <v>1355</v>
      </c>
      <c r="G172" s="270" t="s">
        <v>1922</v>
      </c>
    </row>
    <row r="173" spans="1:7" x14ac:dyDescent="0.25">
      <c r="A173" s="278" t="s">
        <v>1978</v>
      </c>
      <c r="B173" s="279" t="s">
        <v>1391</v>
      </c>
      <c r="C173" s="269" t="s">
        <v>1979</v>
      </c>
      <c r="D173" s="270" t="s">
        <v>1980</v>
      </c>
      <c r="E173" s="270" t="s">
        <v>1981</v>
      </c>
      <c r="F173" s="270" t="s">
        <v>1355</v>
      </c>
      <c r="G173" s="270" t="s">
        <v>1922</v>
      </c>
    </row>
    <row r="174" spans="1:7" x14ac:dyDescent="0.25">
      <c r="A174" s="278" t="s">
        <v>1982</v>
      </c>
      <c r="B174" s="279" t="s">
        <v>1378</v>
      </c>
      <c r="C174" s="269" t="s">
        <v>1983</v>
      </c>
      <c r="D174" s="270" t="s">
        <v>1984</v>
      </c>
      <c r="E174" s="270" t="s">
        <v>1985</v>
      </c>
      <c r="F174" s="270" t="s">
        <v>1355</v>
      </c>
      <c r="G174" s="270" t="s">
        <v>1922</v>
      </c>
    </row>
    <row r="175" spans="1:7" x14ac:dyDescent="0.25">
      <c r="A175" s="278" t="s">
        <v>1986</v>
      </c>
      <c r="B175" s="279" t="s">
        <v>1560</v>
      </c>
      <c r="C175" s="269" t="s">
        <v>1987</v>
      </c>
      <c r="D175" s="270" t="s">
        <v>1988</v>
      </c>
      <c r="E175" s="270" t="s">
        <v>1989</v>
      </c>
      <c r="F175" s="270" t="s">
        <v>1355</v>
      </c>
      <c r="G175" s="270" t="s">
        <v>1922</v>
      </c>
    </row>
    <row r="176" spans="1:7" x14ac:dyDescent="0.25">
      <c r="A176" s="278" t="s">
        <v>1990</v>
      </c>
      <c r="B176" s="279" t="s">
        <v>1991</v>
      </c>
      <c r="C176" s="269" t="s">
        <v>1992</v>
      </c>
      <c r="D176" s="270" t="s">
        <v>1993</v>
      </c>
      <c r="E176" s="270" t="s">
        <v>1994</v>
      </c>
      <c r="F176" s="270" t="s">
        <v>1355</v>
      </c>
      <c r="G176" s="270" t="s">
        <v>1922</v>
      </c>
    </row>
    <row r="177" spans="1:9" x14ac:dyDescent="0.25">
      <c r="A177" s="278" t="s">
        <v>1995</v>
      </c>
      <c r="B177" s="279" t="s">
        <v>1996</v>
      </c>
      <c r="C177" s="269" t="s">
        <v>1997</v>
      </c>
      <c r="D177" s="270" t="s">
        <v>1998</v>
      </c>
      <c r="E177" s="270" t="s">
        <v>1999</v>
      </c>
      <c r="F177" s="270" t="s">
        <v>1355</v>
      </c>
      <c r="G177" s="270" t="s">
        <v>1922</v>
      </c>
    </row>
    <row r="178" spans="1:9" x14ac:dyDescent="0.25">
      <c r="A178" s="278" t="s">
        <v>2000</v>
      </c>
      <c r="B178" s="279" t="s">
        <v>1523</v>
      </c>
      <c r="C178" s="269" t="s">
        <v>2001</v>
      </c>
      <c r="D178" s="270" t="s">
        <v>513</v>
      </c>
      <c r="E178" s="270" t="s">
        <v>1157</v>
      </c>
      <c r="F178" s="270" t="s">
        <v>1224</v>
      </c>
      <c r="G178" s="270" t="s">
        <v>1922</v>
      </c>
      <c r="H178">
        <v>1</v>
      </c>
      <c r="I178" s="298" t="s">
        <v>671</v>
      </c>
    </row>
    <row r="179" spans="1:9" x14ac:dyDescent="0.25">
      <c r="A179" s="284" t="s">
        <v>1705</v>
      </c>
      <c r="B179" s="285" t="s">
        <v>1634</v>
      </c>
      <c r="C179" s="286" t="s">
        <v>2002</v>
      </c>
      <c r="D179" s="287" t="s">
        <v>2003</v>
      </c>
      <c r="E179" s="287" t="s">
        <v>2004</v>
      </c>
      <c r="F179" s="287" t="s">
        <v>1355</v>
      </c>
      <c r="G179" s="287" t="s">
        <v>1922</v>
      </c>
    </row>
    <row r="180" spans="1:9" x14ac:dyDescent="0.25">
      <c r="A180" s="284" t="s">
        <v>2005</v>
      </c>
      <c r="B180" s="285" t="s">
        <v>2006</v>
      </c>
      <c r="C180" s="286" t="s">
        <v>2007</v>
      </c>
      <c r="D180" s="287" t="s">
        <v>2008</v>
      </c>
      <c r="E180" s="287" t="s">
        <v>2009</v>
      </c>
      <c r="F180" s="287" t="s">
        <v>1355</v>
      </c>
      <c r="G180" s="287" t="s">
        <v>1922</v>
      </c>
    </row>
    <row r="181" spans="1:9" x14ac:dyDescent="0.25">
      <c r="A181" s="284" t="s">
        <v>2010</v>
      </c>
      <c r="B181" s="285" t="s">
        <v>1887</v>
      </c>
      <c r="C181" s="286" t="s">
        <v>1956</v>
      </c>
      <c r="D181" s="287" t="s">
        <v>2011</v>
      </c>
      <c r="E181" s="287" t="s">
        <v>2012</v>
      </c>
      <c r="F181" s="287" t="s">
        <v>1355</v>
      </c>
      <c r="G181" s="287" t="s">
        <v>1922</v>
      </c>
    </row>
    <row r="182" spans="1:9" x14ac:dyDescent="0.25">
      <c r="A182" s="284" t="s">
        <v>2013</v>
      </c>
      <c r="B182" s="285" t="s">
        <v>2014</v>
      </c>
      <c r="C182" s="286" t="s">
        <v>2015</v>
      </c>
      <c r="D182" s="287" t="s">
        <v>2016</v>
      </c>
      <c r="E182" s="287" t="s">
        <v>2017</v>
      </c>
      <c r="F182" s="287" t="s">
        <v>1355</v>
      </c>
      <c r="G182" s="287" t="s">
        <v>1922</v>
      </c>
    </row>
    <row r="183" spans="1:9" x14ac:dyDescent="0.25">
      <c r="A183" s="284" t="s">
        <v>1473</v>
      </c>
      <c r="B183" s="285" t="s">
        <v>2018</v>
      </c>
      <c r="C183" s="286" t="s">
        <v>2019</v>
      </c>
      <c r="D183" s="287" t="s">
        <v>2020</v>
      </c>
      <c r="E183" s="287" t="s">
        <v>2021</v>
      </c>
      <c r="F183" s="287" t="s">
        <v>1355</v>
      </c>
      <c r="G183" s="287" t="s">
        <v>1922</v>
      </c>
    </row>
    <row r="184" spans="1:9" x14ac:dyDescent="0.25">
      <c r="A184" s="284" t="s">
        <v>2022</v>
      </c>
      <c r="B184" s="285" t="s">
        <v>1544</v>
      </c>
      <c r="C184" s="286" t="s">
        <v>2023</v>
      </c>
      <c r="D184" s="287" t="s">
        <v>2024</v>
      </c>
      <c r="E184" s="287" t="s">
        <v>2025</v>
      </c>
      <c r="F184" s="287" t="s">
        <v>1355</v>
      </c>
      <c r="G184" s="287" t="s">
        <v>1922</v>
      </c>
    </row>
    <row r="185" spans="1:9" x14ac:dyDescent="0.25">
      <c r="A185" s="284" t="s">
        <v>1744</v>
      </c>
      <c r="B185" s="285" t="s">
        <v>1434</v>
      </c>
      <c r="C185" s="286" t="s">
        <v>2026</v>
      </c>
      <c r="D185" s="287" t="s">
        <v>2027</v>
      </c>
      <c r="E185" s="287" t="s">
        <v>2028</v>
      </c>
      <c r="F185" s="287" t="s">
        <v>1355</v>
      </c>
      <c r="G185" s="287" t="s">
        <v>1922</v>
      </c>
    </row>
    <row r="186" spans="1:9" x14ac:dyDescent="0.25">
      <c r="A186" s="284" t="s">
        <v>2029</v>
      </c>
      <c r="B186" s="285" t="s">
        <v>2030</v>
      </c>
      <c r="C186" s="286" t="s">
        <v>2031</v>
      </c>
      <c r="D186" s="287" t="s">
        <v>2032</v>
      </c>
      <c r="E186" s="287" t="s">
        <v>2033</v>
      </c>
      <c r="F186" s="287" t="s">
        <v>1355</v>
      </c>
      <c r="G186" s="287" t="s">
        <v>1922</v>
      </c>
    </row>
    <row r="187" spans="1:9" x14ac:dyDescent="0.25">
      <c r="A187" s="284" t="s">
        <v>2034</v>
      </c>
      <c r="B187" s="285" t="s">
        <v>2035</v>
      </c>
      <c r="C187" s="286" t="s">
        <v>2036</v>
      </c>
      <c r="D187" s="287" t="s">
        <v>2037</v>
      </c>
      <c r="E187" s="287" t="s">
        <v>2038</v>
      </c>
      <c r="F187" s="287" t="s">
        <v>1355</v>
      </c>
      <c r="G187" s="287" t="s">
        <v>1922</v>
      </c>
    </row>
    <row r="188" spans="1:9" x14ac:dyDescent="0.25">
      <c r="A188" s="278" t="s">
        <v>1650</v>
      </c>
      <c r="B188" s="279" t="s">
        <v>1500</v>
      </c>
      <c r="C188" s="288" t="s">
        <v>2039</v>
      </c>
      <c r="D188" s="289" t="s">
        <v>657</v>
      </c>
      <c r="E188" s="289" t="s">
        <v>1158</v>
      </c>
      <c r="F188" s="289" t="s">
        <v>1423</v>
      </c>
      <c r="G188" s="289" t="s">
        <v>1922</v>
      </c>
    </row>
    <row r="189" spans="1:9" x14ac:dyDescent="0.25">
      <c r="A189" s="278" t="s">
        <v>2040</v>
      </c>
      <c r="B189" s="279" t="s">
        <v>1416</v>
      </c>
      <c r="C189" s="288" t="s">
        <v>2041</v>
      </c>
      <c r="D189" s="289" t="s">
        <v>647</v>
      </c>
      <c r="E189" s="289" t="s">
        <v>1159</v>
      </c>
      <c r="F189" s="289" t="s">
        <v>1423</v>
      </c>
      <c r="G189" s="289" t="s">
        <v>1922</v>
      </c>
    </row>
    <row r="190" spans="1:9" x14ac:dyDescent="0.25">
      <c r="A190" s="278" t="s">
        <v>2042</v>
      </c>
      <c r="B190" s="279" t="s">
        <v>1631</v>
      </c>
      <c r="C190" s="288" t="s">
        <v>2043</v>
      </c>
      <c r="D190" s="289" t="s">
        <v>661</v>
      </c>
      <c r="E190" s="289" t="s">
        <v>1160</v>
      </c>
      <c r="F190" s="289" t="s">
        <v>1423</v>
      </c>
      <c r="G190" s="289" t="s">
        <v>1922</v>
      </c>
    </row>
    <row r="191" spans="1:9" x14ac:dyDescent="0.25">
      <c r="A191" s="267" t="s">
        <v>1665</v>
      </c>
      <c r="B191" s="268" t="s">
        <v>1500</v>
      </c>
      <c r="C191" s="288" t="s">
        <v>2044</v>
      </c>
      <c r="D191" s="289" t="s">
        <v>652</v>
      </c>
      <c r="E191" s="289" t="s">
        <v>1161</v>
      </c>
      <c r="F191" s="289" t="s">
        <v>1224</v>
      </c>
      <c r="G191" s="289" t="s">
        <v>1922</v>
      </c>
      <c r="H191">
        <v>1</v>
      </c>
      <c r="I191" s="298" t="s">
        <v>799</v>
      </c>
    </row>
    <row r="192" spans="1:9" x14ac:dyDescent="0.25">
      <c r="A192" s="278" t="s">
        <v>2045</v>
      </c>
      <c r="B192" s="279" t="s">
        <v>2046</v>
      </c>
      <c r="C192" s="269" t="s">
        <v>2047</v>
      </c>
      <c r="D192" s="270" t="s">
        <v>2048</v>
      </c>
      <c r="E192" s="270" t="s">
        <v>2049</v>
      </c>
      <c r="F192" s="270" t="s">
        <v>1355</v>
      </c>
      <c r="G192" s="270" t="s">
        <v>1922</v>
      </c>
    </row>
    <row r="193" spans="1:9" x14ac:dyDescent="0.25">
      <c r="A193" s="278" t="s">
        <v>2050</v>
      </c>
      <c r="B193" s="279" t="s">
        <v>1940</v>
      </c>
      <c r="C193" s="269" t="s">
        <v>2051</v>
      </c>
      <c r="D193" s="270" t="s">
        <v>2052</v>
      </c>
      <c r="E193" s="270" t="s">
        <v>2053</v>
      </c>
      <c r="F193" s="270" t="s">
        <v>1355</v>
      </c>
      <c r="G193" s="270" t="s">
        <v>1922</v>
      </c>
    </row>
    <row r="194" spans="1:9" x14ac:dyDescent="0.25">
      <c r="A194" s="278" t="s">
        <v>2054</v>
      </c>
      <c r="B194" s="279" t="s">
        <v>2055</v>
      </c>
      <c r="C194" s="269" t="s">
        <v>2056</v>
      </c>
      <c r="D194" s="270" t="s">
        <v>2057</v>
      </c>
      <c r="E194" s="270" t="s">
        <v>2058</v>
      </c>
      <c r="F194" s="270" t="s">
        <v>1355</v>
      </c>
      <c r="G194" s="270" t="s">
        <v>1922</v>
      </c>
    </row>
    <row r="195" spans="1:9" x14ac:dyDescent="0.25">
      <c r="A195" s="278" t="s">
        <v>1645</v>
      </c>
      <c r="B195" s="279" t="s">
        <v>2059</v>
      </c>
      <c r="C195" s="269" t="s">
        <v>2060</v>
      </c>
      <c r="D195" s="270" t="s">
        <v>2061</v>
      </c>
      <c r="E195" s="270" t="s">
        <v>2062</v>
      </c>
      <c r="F195" s="270" t="s">
        <v>1355</v>
      </c>
      <c r="G195" s="270" t="s">
        <v>1922</v>
      </c>
    </row>
    <row r="196" spans="1:9" x14ac:dyDescent="0.25">
      <c r="A196" s="278" t="s">
        <v>2063</v>
      </c>
      <c r="B196" s="279" t="s">
        <v>1391</v>
      </c>
      <c r="C196" s="269" t="s">
        <v>2064</v>
      </c>
      <c r="D196" s="270" t="s">
        <v>729</v>
      </c>
      <c r="E196" s="270" t="s">
        <v>1162</v>
      </c>
      <c r="F196" s="270" t="s">
        <v>1423</v>
      </c>
      <c r="G196" s="270" t="s">
        <v>1922</v>
      </c>
    </row>
    <row r="197" spans="1:9" x14ac:dyDescent="0.25">
      <c r="A197" s="278" t="s">
        <v>1731</v>
      </c>
      <c r="B197" s="279" t="s">
        <v>1391</v>
      </c>
      <c r="C197" s="269" t="s">
        <v>2065</v>
      </c>
      <c r="D197" s="270" t="s">
        <v>727</v>
      </c>
      <c r="E197" s="270" t="s">
        <v>1163</v>
      </c>
      <c r="F197" s="270" t="s">
        <v>1423</v>
      </c>
      <c r="G197" s="270" t="s">
        <v>1922</v>
      </c>
    </row>
    <row r="198" spans="1:9" x14ac:dyDescent="0.25">
      <c r="A198" s="278" t="s">
        <v>2066</v>
      </c>
      <c r="B198" s="279" t="s">
        <v>2035</v>
      </c>
      <c r="C198" s="269" t="s">
        <v>2067</v>
      </c>
      <c r="D198" s="270" t="s">
        <v>731</v>
      </c>
      <c r="E198" s="270" t="s">
        <v>1164</v>
      </c>
      <c r="F198" s="270" t="s">
        <v>1224</v>
      </c>
      <c r="G198" s="270" t="s">
        <v>1922</v>
      </c>
      <c r="H198">
        <v>1</v>
      </c>
      <c r="I198" s="298" t="s">
        <v>671</v>
      </c>
    </row>
    <row r="199" spans="1:9" x14ac:dyDescent="0.25">
      <c r="A199" s="284" t="s">
        <v>2068</v>
      </c>
      <c r="B199" s="285" t="s">
        <v>1940</v>
      </c>
      <c r="C199" s="282" t="s">
        <v>2069</v>
      </c>
      <c r="D199" s="283" t="s">
        <v>2070</v>
      </c>
      <c r="E199" s="283" t="s">
        <v>2071</v>
      </c>
      <c r="F199" s="283" t="s">
        <v>1355</v>
      </c>
      <c r="G199" s="283" t="s">
        <v>1922</v>
      </c>
    </row>
    <row r="200" spans="1:9" x14ac:dyDescent="0.25">
      <c r="A200" s="284" t="s">
        <v>1645</v>
      </c>
      <c r="B200" s="285" t="s">
        <v>2072</v>
      </c>
      <c r="C200" s="282" t="s">
        <v>2073</v>
      </c>
      <c r="D200" s="283" t="s">
        <v>2074</v>
      </c>
      <c r="E200" s="283" t="s">
        <v>2075</v>
      </c>
      <c r="F200" s="283" t="s">
        <v>1355</v>
      </c>
      <c r="G200" s="283" t="s">
        <v>1922</v>
      </c>
    </row>
    <row r="201" spans="1:9" x14ac:dyDescent="0.25">
      <c r="A201" s="284" t="s">
        <v>2076</v>
      </c>
      <c r="B201" s="285" t="s">
        <v>1368</v>
      </c>
      <c r="C201" s="282" t="s">
        <v>2077</v>
      </c>
      <c r="D201" s="283" t="s">
        <v>2078</v>
      </c>
      <c r="E201" s="283" t="s">
        <v>2079</v>
      </c>
      <c r="F201" s="283" t="s">
        <v>1355</v>
      </c>
      <c r="G201" s="283" t="s">
        <v>1922</v>
      </c>
    </row>
    <row r="202" spans="1:9" x14ac:dyDescent="0.25">
      <c r="A202" s="284" t="s">
        <v>1582</v>
      </c>
      <c r="B202" s="285" t="s">
        <v>2080</v>
      </c>
      <c r="C202" s="282" t="s">
        <v>2081</v>
      </c>
      <c r="D202" s="283" t="s">
        <v>2082</v>
      </c>
      <c r="E202" s="283" t="s">
        <v>2083</v>
      </c>
      <c r="F202" s="283" t="s">
        <v>1355</v>
      </c>
      <c r="G202" s="283" t="s">
        <v>1922</v>
      </c>
    </row>
    <row r="203" spans="1:9" x14ac:dyDescent="0.25">
      <c r="A203" s="284" t="s">
        <v>2084</v>
      </c>
      <c r="B203" s="285" t="s">
        <v>2085</v>
      </c>
      <c r="C203" s="282" t="s">
        <v>2086</v>
      </c>
      <c r="D203" s="283" t="s">
        <v>2087</v>
      </c>
      <c r="E203" s="283" t="s">
        <v>2088</v>
      </c>
      <c r="F203" s="283" t="s">
        <v>1355</v>
      </c>
      <c r="G203" s="283" t="s">
        <v>1922</v>
      </c>
    </row>
    <row r="204" spans="1:9" x14ac:dyDescent="0.25">
      <c r="A204" s="278" t="s">
        <v>1918</v>
      </c>
      <c r="B204" s="279" t="s">
        <v>1854</v>
      </c>
      <c r="C204" s="269" t="s">
        <v>2089</v>
      </c>
      <c r="D204" s="270" t="s">
        <v>854</v>
      </c>
      <c r="E204" s="270" t="s">
        <v>1165</v>
      </c>
      <c r="F204" s="270" t="s">
        <v>1423</v>
      </c>
      <c r="G204" s="270" t="s">
        <v>1922</v>
      </c>
    </row>
    <row r="205" spans="1:9" x14ac:dyDescent="0.25">
      <c r="A205" s="278" t="s">
        <v>2090</v>
      </c>
      <c r="B205" s="279" t="s">
        <v>312</v>
      </c>
      <c r="C205" s="269" t="s">
        <v>2091</v>
      </c>
      <c r="D205" s="270" t="s">
        <v>851</v>
      </c>
      <c r="E205" s="270" t="s">
        <v>1166</v>
      </c>
      <c r="F205" s="270" t="s">
        <v>1423</v>
      </c>
      <c r="G205" s="270" t="s">
        <v>1922</v>
      </c>
    </row>
    <row r="206" spans="1:9" x14ac:dyDescent="0.25">
      <c r="A206" s="278" t="s">
        <v>2092</v>
      </c>
      <c r="B206" s="279" t="s">
        <v>1599</v>
      </c>
      <c r="C206" s="288" t="s">
        <v>2093</v>
      </c>
      <c r="D206" s="289" t="s">
        <v>2094</v>
      </c>
      <c r="E206" s="289" t="s">
        <v>2095</v>
      </c>
      <c r="F206" s="289" t="s">
        <v>1355</v>
      </c>
      <c r="G206" s="289" t="s">
        <v>1922</v>
      </c>
    </row>
    <row r="207" spans="1:9" x14ac:dyDescent="0.25">
      <c r="A207" s="278" t="s">
        <v>2096</v>
      </c>
      <c r="B207" s="279" t="s">
        <v>1560</v>
      </c>
      <c r="C207" s="288" t="s">
        <v>2097</v>
      </c>
      <c r="D207" s="289" t="s">
        <v>2098</v>
      </c>
      <c r="E207" s="289" t="s">
        <v>2099</v>
      </c>
      <c r="F207" s="289" t="s">
        <v>1355</v>
      </c>
      <c r="G207" s="289" t="s">
        <v>1922</v>
      </c>
    </row>
    <row r="208" spans="1:9" x14ac:dyDescent="0.25">
      <c r="A208" s="278" t="s">
        <v>2100</v>
      </c>
      <c r="B208" s="279" t="s">
        <v>2101</v>
      </c>
      <c r="C208" s="288" t="s">
        <v>2102</v>
      </c>
      <c r="D208" s="289" t="s">
        <v>2103</v>
      </c>
      <c r="E208" s="289" t="s">
        <v>2104</v>
      </c>
      <c r="F208" s="289" t="s">
        <v>1355</v>
      </c>
      <c r="G208" s="289" t="s">
        <v>1922</v>
      </c>
    </row>
    <row r="209" spans="1:10" x14ac:dyDescent="0.25">
      <c r="A209" s="278" t="s">
        <v>2105</v>
      </c>
      <c r="B209" s="279" t="s">
        <v>1416</v>
      </c>
      <c r="C209" s="288" t="s">
        <v>2106</v>
      </c>
      <c r="D209" s="289" t="s">
        <v>2107</v>
      </c>
      <c r="E209" s="289" t="s">
        <v>2108</v>
      </c>
      <c r="F209" s="289" t="s">
        <v>1355</v>
      </c>
      <c r="G209" s="289" t="s">
        <v>1922</v>
      </c>
    </row>
    <row r="210" spans="1:10" x14ac:dyDescent="0.25">
      <c r="A210" s="290" t="s">
        <v>2109</v>
      </c>
      <c r="B210" s="291" t="s">
        <v>2110</v>
      </c>
      <c r="C210" s="269" t="s">
        <v>2111</v>
      </c>
      <c r="D210" s="270" t="s">
        <v>2112</v>
      </c>
      <c r="E210" s="289" t="s">
        <v>2113</v>
      </c>
      <c r="F210" s="270" t="s">
        <v>1355</v>
      </c>
      <c r="G210" s="270" t="s">
        <v>1922</v>
      </c>
    </row>
    <row r="211" spans="1:10" x14ac:dyDescent="0.25">
      <c r="A211" s="278" t="s">
        <v>2114</v>
      </c>
      <c r="B211" s="279" t="s">
        <v>2115</v>
      </c>
      <c r="C211" s="288" t="s">
        <v>2116</v>
      </c>
      <c r="D211" s="289" t="s">
        <v>910</v>
      </c>
      <c r="E211" s="289" t="s">
        <v>1167</v>
      </c>
      <c r="F211" s="289" t="s">
        <v>1423</v>
      </c>
      <c r="G211" s="289" t="s">
        <v>1922</v>
      </c>
    </row>
    <row r="212" spans="1:10" x14ac:dyDescent="0.25">
      <c r="A212" s="284" t="s">
        <v>2117</v>
      </c>
      <c r="B212" s="285" t="s">
        <v>1391</v>
      </c>
      <c r="C212" s="286" t="s">
        <v>2118</v>
      </c>
      <c r="D212" s="287" t="s">
        <v>912</v>
      </c>
      <c r="E212" s="287" t="s">
        <v>1168</v>
      </c>
      <c r="F212" s="287" t="s">
        <v>1423</v>
      </c>
      <c r="G212" s="287" t="s">
        <v>1922</v>
      </c>
    </row>
    <row r="213" spans="1:10" x14ac:dyDescent="0.25">
      <c r="A213" s="278" t="s">
        <v>2119</v>
      </c>
      <c r="B213" s="279" t="s">
        <v>1491</v>
      </c>
      <c r="C213" s="288" t="s">
        <v>1724</v>
      </c>
      <c r="D213" s="289" t="s">
        <v>915</v>
      </c>
      <c r="E213" s="289" t="s">
        <v>1169</v>
      </c>
      <c r="F213" s="289" t="s">
        <v>1423</v>
      </c>
      <c r="G213" s="289" t="s">
        <v>1922</v>
      </c>
    </row>
    <row r="214" spans="1:10" x14ac:dyDescent="0.25">
      <c r="A214" s="302" t="s">
        <v>2120</v>
      </c>
      <c r="B214" s="303" t="s">
        <v>2121</v>
      </c>
      <c r="C214" s="304" t="s">
        <v>2122</v>
      </c>
      <c r="D214" s="305" t="s">
        <v>2123</v>
      </c>
      <c r="E214" s="305" t="s">
        <v>2124</v>
      </c>
      <c r="F214" s="305" t="s">
        <v>1355</v>
      </c>
      <c r="G214" s="305" t="s">
        <v>1922</v>
      </c>
    </row>
    <row r="215" spans="1:10" x14ac:dyDescent="0.25">
      <c r="A215" s="284" t="s">
        <v>2125</v>
      </c>
      <c r="B215" s="285" t="s">
        <v>2126</v>
      </c>
      <c r="C215" s="299" t="s">
        <v>1760</v>
      </c>
      <c r="D215" s="300" t="s">
        <v>2127</v>
      </c>
      <c r="E215" s="300" t="s">
        <v>2128</v>
      </c>
      <c r="F215" s="300" t="s">
        <v>1355</v>
      </c>
      <c r="G215" s="300" t="s">
        <v>1922</v>
      </c>
    </row>
    <row r="216" spans="1:10" x14ac:dyDescent="0.25">
      <c r="A216" s="306" t="s">
        <v>2129</v>
      </c>
      <c r="B216" s="307" t="s">
        <v>1637</v>
      </c>
      <c r="C216" s="308" t="s">
        <v>2130</v>
      </c>
      <c r="D216" s="309" t="s">
        <v>985</v>
      </c>
      <c r="E216" s="309" t="s">
        <v>1170</v>
      </c>
      <c r="F216" s="309" t="s">
        <v>1423</v>
      </c>
      <c r="G216" s="309" t="s">
        <v>1922</v>
      </c>
    </row>
    <row r="217" spans="1:10" x14ac:dyDescent="0.25">
      <c r="A217" s="284" t="s">
        <v>2131</v>
      </c>
      <c r="B217" s="285" t="s">
        <v>2132</v>
      </c>
      <c r="C217" s="299" t="s">
        <v>2133</v>
      </c>
      <c r="D217" s="300" t="s">
        <v>958</v>
      </c>
      <c r="E217" s="300" t="s">
        <v>1171</v>
      </c>
      <c r="F217" s="300" t="s">
        <v>1423</v>
      </c>
      <c r="G217" s="300" t="s">
        <v>1922</v>
      </c>
    </row>
    <row r="218" spans="1:10" x14ac:dyDescent="0.25">
      <c r="A218" s="302" t="s">
        <v>2134</v>
      </c>
      <c r="B218" s="303" t="s">
        <v>1913</v>
      </c>
      <c r="C218" s="304" t="s">
        <v>2135</v>
      </c>
      <c r="D218" s="305" t="s">
        <v>964</v>
      </c>
      <c r="E218" s="305" t="s">
        <v>1172</v>
      </c>
      <c r="F218" s="305" t="s">
        <v>1423</v>
      </c>
      <c r="G218" s="305" t="s">
        <v>1922</v>
      </c>
    </row>
    <row r="219" spans="1:10" x14ac:dyDescent="0.25">
      <c r="A219" s="278" t="s">
        <v>2136</v>
      </c>
      <c r="B219" s="279" t="s">
        <v>1807</v>
      </c>
      <c r="C219" s="301" t="s">
        <v>2137</v>
      </c>
      <c r="D219" s="31" t="s">
        <v>974</v>
      </c>
      <c r="E219" s="31" t="s">
        <v>1173</v>
      </c>
      <c r="F219" s="31" t="s">
        <v>1224</v>
      </c>
      <c r="G219" s="31" t="s">
        <v>1922</v>
      </c>
      <c r="H219">
        <v>1</v>
      </c>
      <c r="I219" s="298" t="s">
        <v>671</v>
      </c>
    </row>
    <row r="220" spans="1:10" x14ac:dyDescent="0.25">
      <c r="A220" s="278" t="s">
        <v>2138</v>
      </c>
      <c r="B220" s="279" t="s">
        <v>2139</v>
      </c>
      <c r="C220" s="301" t="s">
        <v>2140</v>
      </c>
      <c r="D220" s="31" t="s">
        <v>966</v>
      </c>
      <c r="E220" s="31" t="s">
        <v>1174</v>
      </c>
      <c r="F220" s="31" t="s">
        <v>1224</v>
      </c>
      <c r="G220" s="31" t="s">
        <v>1922</v>
      </c>
      <c r="J220" s="276" t="s">
        <v>1457</v>
      </c>
    </row>
    <row r="221" spans="1:10" x14ac:dyDescent="0.25">
      <c r="A221" s="278" t="s">
        <v>1982</v>
      </c>
      <c r="B221" s="279" t="s">
        <v>1670</v>
      </c>
      <c r="C221" s="301" t="s">
        <v>2141</v>
      </c>
      <c r="D221" s="31" t="s">
        <v>978</v>
      </c>
      <c r="E221" s="31" t="s">
        <v>1175</v>
      </c>
      <c r="F221" s="31" t="s">
        <v>1224</v>
      </c>
      <c r="G221" s="31" t="s">
        <v>1922</v>
      </c>
      <c r="H221">
        <v>1</v>
      </c>
      <c r="I221" s="298" t="s">
        <v>671</v>
      </c>
    </row>
    <row r="222" spans="1:10" x14ac:dyDescent="0.25">
      <c r="A222" s="278" t="s">
        <v>1744</v>
      </c>
      <c r="B222" s="279" t="s">
        <v>2142</v>
      </c>
      <c r="C222" s="288" t="s">
        <v>2143</v>
      </c>
      <c r="D222" s="289" t="s">
        <v>2144</v>
      </c>
      <c r="E222" s="289" t="s">
        <v>2145</v>
      </c>
      <c r="F222" s="289" t="s">
        <v>1355</v>
      </c>
      <c r="G222" s="289" t="s">
        <v>1922</v>
      </c>
    </row>
    <row r="223" spans="1:10" x14ac:dyDescent="0.25">
      <c r="A223" s="267" t="s">
        <v>2146</v>
      </c>
      <c r="B223" s="279" t="s">
        <v>1386</v>
      </c>
      <c r="C223" s="269" t="s">
        <v>2147</v>
      </c>
      <c r="D223" s="270" t="s">
        <v>2148</v>
      </c>
      <c r="E223" s="270" t="s">
        <v>2149</v>
      </c>
      <c r="F223" s="270" t="s">
        <v>1355</v>
      </c>
      <c r="G223" s="270" t="s">
        <v>2150</v>
      </c>
    </row>
    <row r="224" spans="1:10" x14ac:dyDescent="0.25">
      <c r="A224" s="267" t="s">
        <v>2151</v>
      </c>
      <c r="B224" s="279" t="s">
        <v>1391</v>
      </c>
      <c r="C224" s="269" t="s">
        <v>2152</v>
      </c>
      <c r="D224" s="270" t="s">
        <v>2153</v>
      </c>
      <c r="E224" s="270" t="s">
        <v>2154</v>
      </c>
      <c r="F224" s="270" t="s">
        <v>1355</v>
      </c>
      <c r="G224" s="270" t="s">
        <v>2150</v>
      </c>
    </row>
    <row r="225" spans="1:7" x14ac:dyDescent="0.25">
      <c r="A225" s="267" t="s">
        <v>2155</v>
      </c>
      <c r="B225" s="279" t="s">
        <v>1565</v>
      </c>
      <c r="C225" s="269" t="s">
        <v>2156</v>
      </c>
      <c r="D225" s="270" t="s">
        <v>2157</v>
      </c>
      <c r="E225" s="270" t="s">
        <v>2158</v>
      </c>
      <c r="F225" s="270" t="s">
        <v>1355</v>
      </c>
      <c r="G225" s="270" t="s">
        <v>2150</v>
      </c>
    </row>
    <row r="226" spans="1:7" x14ac:dyDescent="0.25">
      <c r="A226" s="267" t="s">
        <v>2159</v>
      </c>
      <c r="B226" s="279" t="s">
        <v>1378</v>
      </c>
      <c r="C226" s="269" t="s">
        <v>2160</v>
      </c>
      <c r="D226" s="270" t="s">
        <v>2161</v>
      </c>
      <c r="E226" s="270" t="s">
        <v>2162</v>
      </c>
      <c r="F226" s="270" t="s">
        <v>1355</v>
      </c>
      <c r="G226" s="270" t="s">
        <v>2150</v>
      </c>
    </row>
    <row r="227" spans="1:7" x14ac:dyDescent="0.25">
      <c r="A227" s="267" t="s">
        <v>2163</v>
      </c>
      <c r="B227" s="279" t="s">
        <v>2164</v>
      </c>
      <c r="C227" s="269" t="s">
        <v>2165</v>
      </c>
      <c r="D227" s="270" t="s">
        <v>2166</v>
      </c>
      <c r="E227" s="270" t="s">
        <v>2167</v>
      </c>
      <c r="F227" s="270" t="s">
        <v>1355</v>
      </c>
      <c r="G227" s="270" t="s">
        <v>2150</v>
      </c>
    </row>
    <row r="228" spans="1:7" x14ac:dyDescent="0.25">
      <c r="A228" s="278" t="s">
        <v>1543</v>
      </c>
      <c r="B228" s="279" t="s">
        <v>1634</v>
      </c>
      <c r="C228" s="269" t="s">
        <v>2168</v>
      </c>
      <c r="D228" s="270" t="s">
        <v>2169</v>
      </c>
      <c r="E228" s="270" t="s">
        <v>2170</v>
      </c>
      <c r="F228" s="270" t="s">
        <v>1355</v>
      </c>
      <c r="G228" s="270" t="s">
        <v>2150</v>
      </c>
    </row>
    <row r="229" spans="1:7" x14ac:dyDescent="0.25">
      <c r="A229" s="278" t="s">
        <v>1650</v>
      </c>
      <c r="B229" s="279" t="s">
        <v>2171</v>
      </c>
      <c r="C229" s="269" t="s">
        <v>1402</v>
      </c>
      <c r="D229" s="270" t="s">
        <v>2172</v>
      </c>
      <c r="E229" s="270" t="s">
        <v>2173</v>
      </c>
      <c r="F229" s="270" t="s">
        <v>1355</v>
      </c>
      <c r="G229" s="270" t="s">
        <v>2150</v>
      </c>
    </row>
    <row r="230" spans="1:7" x14ac:dyDescent="0.25">
      <c r="A230" s="278" t="s">
        <v>2174</v>
      </c>
      <c r="B230" s="279" t="s">
        <v>2175</v>
      </c>
      <c r="C230" s="269" t="s">
        <v>2176</v>
      </c>
      <c r="D230" s="270" t="s">
        <v>2177</v>
      </c>
      <c r="E230" s="270" t="s">
        <v>2178</v>
      </c>
      <c r="F230" s="270" t="s">
        <v>1355</v>
      </c>
      <c r="G230" s="270" t="s">
        <v>2150</v>
      </c>
    </row>
    <row r="231" spans="1:7" x14ac:dyDescent="0.25">
      <c r="A231" s="278" t="s">
        <v>2179</v>
      </c>
      <c r="B231" s="279" t="s">
        <v>1368</v>
      </c>
      <c r="C231" s="269" t="s">
        <v>2180</v>
      </c>
      <c r="D231" s="270" t="s">
        <v>2181</v>
      </c>
      <c r="E231" s="270" t="s">
        <v>2182</v>
      </c>
      <c r="F231" s="270" t="s">
        <v>1355</v>
      </c>
      <c r="G231" s="270" t="s">
        <v>2150</v>
      </c>
    </row>
    <row r="232" spans="1:7" x14ac:dyDescent="0.25">
      <c r="A232" s="278" t="s">
        <v>2183</v>
      </c>
      <c r="B232" s="279" t="s">
        <v>1996</v>
      </c>
      <c r="C232" s="269" t="s">
        <v>2184</v>
      </c>
      <c r="D232" s="270" t="s">
        <v>2185</v>
      </c>
      <c r="E232" s="270" t="s">
        <v>2186</v>
      </c>
      <c r="F232" s="270" t="s">
        <v>1355</v>
      </c>
      <c r="G232" s="270" t="s">
        <v>2150</v>
      </c>
    </row>
    <row r="233" spans="1:7" x14ac:dyDescent="0.25">
      <c r="A233" s="278" t="s">
        <v>2029</v>
      </c>
      <c r="B233" s="279" t="s">
        <v>1616</v>
      </c>
      <c r="C233" s="269" t="s">
        <v>2187</v>
      </c>
      <c r="D233" s="270" t="s">
        <v>2188</v>
      </c>
      <c r="E233" s="270" t="s">
        <v>2189</v>
      </c>
      <c r="F233" s="270" t="s">
        <v>1355</v>
      </c>
      <c r="G233" s="270" t="s">
        <v>2150</v>
      </c>
    </row>
    <row r="234" spans="1:7" x14ac:dyDescent="0.25">
      <c r="A234" s="278" t="s">
        <v>2190</v>
      </c>
      <c r="B234" s="279" t="s">
        <v>1378</v>
      </c>
      <c r="C234" s="269" t="s">
        <v>2191</v>
      </c>
      <c r="D234" s="270" t="s">
        <v>2192</v>
      </c>
      <c r="E234" s="270" t="s">
        <v>2193</v>
      </c>
      <c r="F234" s="270" t="s">
        <v>1355</v>
      </c>
      <c r="G234" s="270" t="s">
        <v>2150</v>
      </c>
    </row>
    <row r="235" spans="1:7" x14ac:dyDescent="0.25">
      <c r="A235" s="278" t="s">
        <v>2194</v>
      </c>
      <c r="B235" s="279" t="s">
        <v>1434</v>
      </c>
      <c r="C235" s="269" t="s">
        <v>2195</v>
      </c>
      <c r="D235" s="270" t="s">
        <v>2196</v>
      </c>
      <c r="E235" s="270" t="s">
        <v>2197</v>
      </c>
      <c r="F235" s="270" t="s">
        <v>1355</v>
      </c>
      <c r="G235" s="270" t="s">
        <v>2150</v>
      </c>
    </row>
    <row r="236" spans="1:7" x14ac:dyDescent="0.25">
      <c r="A236" s="278" t="s">
        <v>2198</v>
      </c>
      <c r="B236" s="279" t="s">
        <v>2080</v>
      </c>
      <c r="C236" s="269" t="s">
        <v>2199</v>
      </c>
      <c r="D236" s="270" t="s">
        <v>2200</v>
      </c>
      <c r="E236" s="270" t="s">
        <v>2201</v>
      </c>
      <c r="F236" s="270" t="s">
        <v>1355</v>
      </c>
      <c r="G236" s="270" t="s">
        <v>2150</v>
      </c>
    </row>
    <row r="237" spans="1:7" x14ac:dyDescent="0.25">
      <c r="A237" s="278" t="s">
        <v>2202</v>
      </c>
      <c r="B237" s="279" t="s">
        <v>1967</v>
      </c>
      <c r="C237" s="269" t="s">
        <v>2203</v>
      </c>
      <c r="D237" s="270" t="s">
        <v>2204</v>
      </c>
      <c r="E237" s="270" t="s">
        <v>2205</v>
      </c>
      <c r="F237" s="270" t="s">
        <v>1355</v>
      </c>
      <c r="G237" s="270" t="s">
        <v>2150</v>
      </c>
    </row>
    <row r="238" spans="1:7" x14ac:dyDescent="0.25">
      <c r="A238" s="278" t="s">
        <v>2206</v>
      </c>
      <c r="B238" s="279" t="s">
        <v>1416</v>
      </c>
      <c r="C238" s="269" t="s">
        <v>2207</v>
      </c>
      <c r="D238" s="270" t="s">
        <v>2208</v>
      </c>
      <c r="E238" s="270" t="s">
        <v>2209</v>
      </c>
      <c r="F238" s="270" t="s">
        <v>1355</v>
      </c>
      <c r="G238" s="270" t="s">
        <v>2150</v>
      </c>
    </row>
    <row r="239" spans="1:7" x14ac:dyDescent="0.25">
      <c r="A239" s="278" t="s">
        <v>2210</v>
      </c>
      <c r="B239" s="279" t="s">
        <v>1631</v>
      </c>
      <c r="C239" s="269" t="s">
        <v>2211</v>
      </c>
      <c r="D239" s="270" t="s">
        <v>2212</v>
      </c>
      <c r="E239" s="270" t="s">
        <v>2213</v>
      </c>
      <c r="F239" s="270" t="s">
        <v>1355</v>
      </c>
      <c r="G239" s="270" t="s">
        <v>2150</v>
      </c>
    </row>
    <row r="240" spans="1:7" x14ac:dyDescent="0.25">
      <c r="A240" s="278" t="s">
        <v>1776</v>
      </c>
      <c r="B240" s="279" t="s">
        <v>2214</v>
      </c>
      <c r="C240" s="269" t="s">
        <v>2215</v>
      </c>
      <c r="D240" s="270" t="s">
        <v>323</v>
      </c>
      <c r="E240" s="270" t="s">
        <v>1176</v>
      </c>
      <c r="F240" s="270" t="s">
        <v>1423</v>
      </c>
      <c r="G240" s="270" t="s">
        <v>2150</v>
      </c>
    </row>
    <row r="241" spans="1:10" x14ac:dyDescent="0.25">
      <c r="A241" s="278" t="s">
        <v>2216</v>
      </c>
      <c r="B241" s="279" t="s">
        <v>2217</v>
      </c>
      <c r="C241" s="269" t="s">
        <v>2218</v>
      </c>
      <c r="D241" s="270" t="s">
        <v>2219</v>
      </c>
      <c r="E241" s="270" t="s">
        <v>2220</v>
      </c>
      <c r="F241" s="270" t="s">
        <v>1355</v>
      </c>
      <c r="G241" s="270" t="s">
        <v>2150</v>
      </c>
    </row>
    <row r="242" spans="1:10" x14ac:dyDescent="0.25">
      <c r="A242" s="278" t="s">
        <v>1744</v>
      </c>
      <c r="B242" s="279" t="s">
        <v>2221</v>
      </c>
      <c r="C242" s="269" t="s">
        <v>1933</v>
      </c>
      <c r="D242" s="270" t="s">
        <v>2222</v>
      </c>
      <c r="E242" s="270" t="s">
        <v>2223</v>
      </c>
      <c r="F242" s="270" t="s">
        <v>1355</v>
      </c>
      <c r="G242" s="270" t="s">
        <v>2150</v>
      </c>
    </row>
    <row r="243" spans="1:10" x14ac:dyDescent="0.25">
      <c r="A243" s="278" t="s">
        <v>1377</v>
      </c>
      <c r="B243" s="279" t="s">
        <v>1491</v>
      </c>
      <c r="C243" s="269" t="s">
        <v>2224</v>
      </c>
      <c r="D243" s="270" t="s">
        <v>2225</v>
      </c>
      <c r="E243" s="270" t="s">
        <v>2226</v>
      </c>
      <c r="F243" s="270" t="s">
        <v>1355</v>
      </c>
      <c r="G243" s="270" t="s">
        <v>2150</v>
      </c>
    </row>
    <row r="244" spans="1:10" x14ac:dyDescent="0.25">
      <c r="A244" s="278" t="s">
        <v>2227</v>
      </c>
      <c r="B244" s="279" t="s">
        <v>1434</v>
      </c>
      <c r="C244" s="269" t="s">
        <v>2228</v>
      </c>
      <c r="D244" s="270" t="s">
        <v>2229</v>
      </c>
      <c r="E244" s="270" t="s">
        <v>2230</v>
      </c>
      <c r="F244" s="270" t="s">
        <v>1355</v>
      </c>
      <c r="G244" s="270" t="s">
        <v>2150</v>
      </c>
    </row>
    <row r="245" spans="1:10" x14ac:dyDescent="0.25">
      <c r="A245" s="278" t="s">
        <v>2231</v>
      </c>
      <c r="B245" s="279" t="s">
        <v>1698</v>
      </c>
      <c r="C245" s="269" t="s">
        <v>1946</v>
      </c>
      <c r="D245" s="270" t="s">
        <v>2232</v>
      </c>
      <c r="E245" s="270" t="s">
        <v>2233</v>
      </c>
      <c r="F245" s="270" t="s">
        <v>1355</v>
      </c>
      <c r="G245" s="270" t="s">
        <v>2150</v>
      </c>
    </row>
    <row r="246" spans="1:10" x14ac:dyDescent="0.25">
      <c r="A246" s="284" t="s">
        <v>2234</v>
      </c>
      <c r="B246" s="285" t="s">
        <v>2235</v>
      </c>
      <c r="C246" s="282" t="s">
        <v>2236</v>
      </c>
      <c r="D246" s="283" t="s">
        <v>2237</v>
      </c>
      <c r="E246" s="270" t="s">
        <v>2238</v>
      </c>
      <c r="F246" s="283" t="s">
        <v>1355</v>
      </c>
      <c r="G246" s="283" t="s">
        <v>2150</v>
      </c>
    </row>
    <row r="247" spans="1:10" x14ac:dyDescent="0.25">
      <c r="A247" s="278" t="s">
        <v>2239</v>
      </c>
      <c r="B247" s="279" t="s">
        <v>1508</v>
      </c>
      <c r="C247" s="269" t="s">
        <v>2240</v>
      </c>
      <c r="D247" s="270" t="s">
        <v>409</v>
      </c>
      <c r="E247" s="270" t="s">
        <v>1177</v>
      </c>
      <c r="F247" s="270" t="s">
        <v>1224</v>
      </c>
      <c r="G247" s="270" t="s">
        <v>2150</v>
      </c>
      <c r="H247">
        <v>1</v>
      </c>
      <c r="I247" s="298" t="s">
        <v>671</v>
      </c>
      <c r="J247" s="276"/>
    </row>
    <row r="248" spans="1:10" x14ac:dyDescent="0.25">
      <c r="A248" s="278" t="s">
        <v>2241</v>
      </c>
      <c r="B248" s="279" t="s">
        <v>2242</v>
      </c>
      <c r="C248" s="269" t="s">
        <v>2243</v>
      </c>
      <c r="D248" s="270" t="s">
        <v>437</v>
      </c>
      <c r="E248" s="270" t="s">
        <v>1178</v>
      </c>
      <c r="F248" s="270" t="s">
        <v>1224</v>
      </c>
      <c r="G248" s="270" t="s">
        <v>2150</v>
      </c>
      <c r="H248">
        <v>1</v>
      </c>
      <c r="I248" s="298" t="s">
        <v>671</v>
      </c>
    </row>
    <row r="249" spans="1:10" x14ac:dyDescent="0.25">
      <c r="A249" s="278" t="s">
        <v>2244</v>
      </c>
      <c r="B249" s="279" t="s">
        <v>1670</v>
      </c>
      <c r="C249" s="269" t="s">
        <v>2245</v>
      </c>
      <c r="D249" s="270" t="s">
        <v>2246</v>
      </c>
      <c r="E249" s="270" t="s">
        <v>2247</v>
      </c>
      <c r="F249" s="270" t="s">
        <v>1224</v>
      </c>
      <c r="G249" s="270" t="s">
        <v>2150</v>
      </c>
      <c r="J249" s="276" t="s">
        <v>1457</v>
      </c>
    </row>
    <row r="250" spans="1:10" x14ac:dyDescent="0.25">
      <c r="A250" s="278" t="s">
        <v>2248</v>
      </c>
      <c r="B250" s="279" t="s">
        <v>1523</v>
      </c>
      <c r="C250" s="269" t="s">
        <v>2249</v>
      </c>
      <c r="D250" s="270" t="s">
        <v>434</v>
      </c>
      <c r="E250" s="270" t="s">
        <v>1179</v>
      </c>
      <c r="F250" s="270" t="s">
        <v>1224</v>
      </c>
      <c r="G250" s="270" t="s">
        <v>2150</v>
      </c>
      <c r="H250">
        <v>1</v>
      </c>
      <c r="I250" s="277" t="s">
        <v>2250</v>
      </c>
    </row>
    <row r="251" spans="1:10" x14ac:dyDescent="0.25">
      <c r="A251" s="278" t="s">
        <v>2251</v>
      </c>
      <c r="B251" s="279" t="s">
        <v>2252</v>
      </c>
      <c r="C251" s="269" t="s">
        <v>2253</v>
      </c>
      <c r="D251" s="270" t="s">
        <v>428</v>
      </c>
      <c r="E251" s="270" t="s">
        <v>1180</v>
      </c>
      <c r="F251" s="270" t="s">
        <v>1224</v>
      </c>
      <c r="G251" s="270" t="s">
        <v>2150</v>
      </c>
      <c r="H251">
        <v>1</v>
      </c>
      <c r="I251" s="277" t="s">
        <v>671</v>
      </c>
    </row>
    <row r="252" spans="1:10" x14ac:dyDescent="0.25">
      <c r="A252" s="278" t="s">
        <v>2254</v>
      </c>
      <c r="B252" s="279" t="s">
        <v>1967</v>
      </c>
      <c r="C252" s="269" t="s">
        <v>2255</v>
      </c>
      <c r="D252" s="270" t="s">
        <v>2256</v>
      </c>
      <c r="E252" s="270" t="s">
        <v>2257</v>
      </c>
      <c r="F252" s="270" t="s">
        <v>1355</v>
      </c>
      <c r="G252" s="270" t="s">
        <v>2150</v>
      </c>
    </row>
    <row r="253" spans="1:10" x14ac:dyDescent="0.25">
      <c r="A253" s="278" t="s">
        <v>2258</v>
      </c>
      <c r="B253" s="279" t="s">
        <v>2259</v>
      </c>
      <c r="C253" s="269" t="s">
        <v>1783</v>
      </c>
      <c r="D253" s="270" t="s">
        <v>2260</v>
      </c>
      <c r="E253" s="270" t="s">
        <v>2261</v>
      </c>
      <c r="F253" s="270" t="s">
        <v>1355</v>
      </c>
      <c r="G253" s="270" t="s">
        <v>2150</v>
      </c>
    </row>
    <row r="254" spans="1:10" x14ac:dyDescent="0.25">
      <c r="A254" s="278" t="s">
        <v>2262</v>
      </c>
      <c r="B254" s="279" t="s">
        <v>1950</v>
      </c>
      <c r="C254" s="269" t="s">
        <v>2263</v>
      </c>
      <c r="D254" s="270" t="s">
        <v>2264</v>
      </c>
      <c r="E254" s="270" t="s">
        <v>2265</v>
      </c>
      <c r="F254" s="270" t="s">
        <v>1355</v>
      </c>
      <c r="G254" s="270" t="s">
        <v>2150</v>
      </c>
    </row>
    <row r="255" spans="1:10" x14ac:dyDescent="0.25">
      <c r="A255" s="278" t="s">
        <v>1645</v>
      </c>
      <c r="B255" s="279" t="s">
        <v>1406</v>
      </c>
      <c r="C255" s="269" t="s">
        <v>2266</v>
      </c>
      <c r="D255" s="270" t="s">
        <v>2267</v>
      </c>
      <c r="E255" s="270" t="s">
        <v>2268</v>
      </c>
      <c r="F255" s="270" t="s">
        <v>1355</v>
      </c>
      <c r="G255" s="270" t="s">
        <v>2150</v>
      </c>
    </row>
    <row r="256" spans="1:10" x14ac:dyDescent="0.25">
      <c r="A256" s="278" t="s">
        <v>2269</v>
      </c>
      <c r="B256" s="279" t="s">
        <v>1693</v>
      </c>
      <c r="C256" s="269" t="s">
        <v>2270</v>
      </c>
      <c r="D256" s="270" t="s">
        <v>2271</v>
      </c>
      <c r="E256" s="270" t="s">
        <v>2272</v>
      </c>
      <c r="F256" s="270" t="s">
        <v>1355</v>
      </c>
      <c r="G256" s="270" t="s">
        <v>2150</v>
      </c>
    </row>
    <row r="257" spans="1:9" x14ac:dyDescent="0.25">
      <c r="A257" s="278" t="s">
        <v>2273</v>
      </c>
      <c r="B257" s="279" t="s">
        <v>1854</v>
      </c>
      <c r="C257" s="269" t="s">
        <v>2274</v>
      </c>
      <c r="D257" s="270" t="s">
        <v>2275</v>
      </c>
      <c r="E257" s="270" t="s">
        <v>2276</v>
      </c>
      <c r="F257" s="270" t="s">
        <v>1355</v>
      </c>
      <c r="G257" s="270" t="s">
        <v>2150</v>
      </c>
    </row>
    <row r="258" spans="1:9" x14ac:dyDescent="0.25">
      <c r="A258" s="278" t="s">
        <v>1438</v>
      </c>
      <c r="B258" s="279" t="s">
        <v>2277</v>
      </c>
      <c r="C258" s="269" t="s">
        <v>2278</v>
      </c>
      <c r="D258" s="270" t="s">
        <v>2279</v>
      </c>
      <c r="E258" s="270" t="s">
        <v>2280</v>
      </c>
      <c r="F258" s="270" t="s">
        <v>1355</v>
      </c>
      <c r="G258" s="270" t="s">
        <v>2150</v>
      </c>
    </row>
    <row r="259" spans="1:9" x14ac:dyDescent="0.25">
      <c r="A259" s="278" t="s">
        <v>2281</v>
      </c>
      <c r="B259" s="279" t="s">
        <v>2046</v>
      </c>
      <c r="C259" s="269" t="s">
        <v>2282</v>
      </c>
      <c r="D259" s="270" t="s">
        <v>2283</v>
      </c>
      <c r="E259" s="270" t="s">
        <v>2284</v>
      </c>
      <c r="F259" s="270" t="s">
        <v>1355</v>
      </c>
      <c r="G259" s="270" t="s">
        <v>2150</v>
      </c>
    </row>
    <row r="260" spans="1:9" x14ac:dyDescent="0.25">
      <c r="A260" s="278" t="s">
        <v>2285</v>
      </c>
      <c r="B260" s="279" t="s">
        <v>1913</v>
      </c>
      <c r="C260" s="269" t="s">
        <v>2286</v>
      </c>
      <c r="D260" s="270" t="s">
        <v>2287</v>
      </c>
      <c r="E260" s="270" t="s">
        <v>2288</v>
      </c>
      <c r="F260" s="270" t="s">
        <v>1355</v>
      </c>
      <c r="G260" s="270" t="s">
        <v>2150</v>
      </c>
    </row>
    <row r="261" spans="1:9" x14ac:dyDescent="0.25">
      <c r="A261" s="278" t="s">
        <v>1679</v>
      </c>
      <c r="B261" s="279" t="s">
        <v>2289</v>
      </c>
      <c r="C261" s="269" t="s">
        <v>1524</v>
      </c>
      <c r="D261" s="270" t="s">
        <v>537</v>
      </c>
      <c r="E261" s="270" t="s">
        <v>1181</v>
      </c>
      <c r="F261" s="270" t="s">
        <v>1423</v>
      </c>
      <c r="G261" s="270" t="s">
        <v>2150</v>
      </c>
    </row>
    <row r="262" spans="1:9" x14ac:dyDescent="0.25">
      <c r="A262" s="278" t="s">
        <v>2290</v>
      </c>
      <c r="B262" s="279" t="s">
        <v>1693</v>
      </c>
      <c r="C262" s="269" t="s">
        <v>2291</v>
      </c>
      <c r="D262" s="270" t="s">
        <v>518</v>
      </c>
      <c r="E262" s="270" t="s">
        <v>1182</v>
      </c>
      <c r="F262" s="270" t="s">
        <v>1224</v>
      </c>
      <c r="G262" s="270" t="s">
        <v>2150</v>
      </c>
      <c r="H262">
        <v>1</v>
      </c>
      <c r="I262" s="276" t="s">
        <v>2250</v>
      </c>
    </row>
    <row r="263" spans="1:9" x14ac:dyDescent="0.25">
      <c r="A263" s="278" t="s">
        <v>2292</v>
      </c>
      <c r="B263" s="279" t="s">
        <v>1406</v>
      </c>
      <c r="C263" s="269" t="s">
        <v>2293</v>
      </c>
      <c r="D263" s="270" t="s">
        <v>522</v>
      </c>
      <c r="E263" s="270" t="s">
        <v>1183</v>
      </c>
      <c r="F263" s="270" t="s">
        <v>1224</v>
      </c>
      <c r="G263" s="270" t="s">
        <v>2150</v>
      </c>
      <c r="H263">
        <v>1</v>
      </c>
      <c r="I263" s="276" t="s">
        <v>799</v>
      </c>
    </row>
    <row r="264" spans="1:9" x14ac:dyDescent="0.25">
      <c r="A264" s="278" t="s">
        <v>2294</v>
      </c>
      <c r="B264" s="279" t="s">
        <v>1547</v>
      </c>
      <c r="C264" s="269" t="s">
        <v>2295</v>
      </c>
      <c r="D264" s="270" t="s">
        <v>530</v>
      </c>
      <c r="E264" s="270" t="s">
        <v>1184</v>
      </c>
      <c r="F264" s="270" t="s">
        <v>1224</v>
      </c>
      <c r="G264" s="270" t="s">
        <v>2150</v>
      </c>
      <c r="H264">
        <v>1</v>
      </c>
      <c r="I264" s="276" t="s">
        <v>671</v>
      </c>
    </row>
    <row r="265" spans="1:9" x14ac:dyDescent="0.25">
      <c r="A265" s="278" t="s">
        <v>2296</v>
      </c>
      <c r="B265" s="279" t="s">
        <v>2297</v>
      </c>
      <c r="C265" s="288" t="s">
        <v>2298</v>
      </c>
      <c r="D265" s="289" t="s">
        <v>2299</v>
      </c>
      <c r="E265" s="289" t="s">
        <v>2300</v>
      </c>
      <c r="F265" s="289" t="s">
        <v>1355</v>
      </c>
      <c r="G265" s="289" t="s">
        <v>2150</v>
      </c>
    </row>
    <row r="266" spans="1:9" x14ac:dyDescent="0.25">
      <c r="A266" s="278" t="s">
        <v>1863</v>
      </c>
      <c r="B266" s="279" t="s">
        <v>2018</v>
      </c>
      <c r="C266" s="288" t="s">
        <v>2301</v>
      </c>
      <c r="D266" s="289" t="s">
        <v>2302</v>
      </c>
      <c r="E266" s="289" t="s">
        <v>2303</v>
      </c>
      <c r="F266" s="289" t="s">
        <v>1355</v>
      </c>
      <c r="G266" s="289" t="s">
        <v>2150</v>
      </c>
    </row>
    <row r="267" spans="1:9" x14ac:dyDescent="0.25">
      <c r="A267" s="278" t="s">
        <v>1473</v>
      </c>
      <c r="B267" s="279" t="s">
        <v>1491</v>
      </c>
      <c r="C267" s="288" t="s">
        <v>2304</v>
      </c>
      <c r="D267" s="289" t="s">
        <v>2305</v>
      </c>
      <c r="E267" s="289" t="s">
        <v>2306</v>
      </c>
      <c r="F267" s="289" t="s">
        <v>1355</v>
      </c>
      <c r="G267" s="289" t="s">
        <v>2150</v>
      </c>
    </row>
    <row r="268" spans="1:9" x14ac:dyDescent="0.25">
      <c r="A268" s="278" t="s">
        <v>2307</v>
      </c>
      <c r="B268" s="279" t="s">
        <v>1363</v>
      </c>
      <c r="C268" s="288" t="s">
        <v>2308</v>
      </c>
      <c r="D268" s="289" t="s">
        <v>2309</v>
      </c>
      <c r="E268" s="289" t="s">
        <v>2310</v>
      </c>
      <c r="F268" s="289" t="s">
        <v>1355</v>
      </c>
      <c r="G268" s="289" t="s">
        <v>2150</v>
      </c>
    </row>
    <row r="269" spans="1:9" x14ac:dyDescent="0.25">
      <c r="A269" s="278" t="s">
        <v>2311</v>
      </c>
      <c r="B269" s="279" t="s">
        <v>1841</v>
      </c>
      <c r="C269" s="288" t="s">
        <v>2312</v>
      </c>
      <c r="D269" s="289" t="s">
        <v>2313</v>
      </c>
      <c r="E269" s="289" t="s">
        <v>2314</v>
      </c>
      <c r="F269" s="289" t="s">
        <v>1355</v>
      </c>
      <c r="G269" s="289" t="s">
        <v>2150</v>
      </c>
    </row>
    <row r="270" spans="1:9" x14ac:dyDescent="0.25">
      <c r="A270" s="284" t="s">
        <v>2315</v>
      </c>
      <c r="B270" s="285" t="s">
        <v>1351</v>
      </c>
      <c r="C270" s="286" t="s">
        <v>2316</v>
      </c>
      <c r="D270" s="287" t="s">
        <v>2317</v>
      </c>
      <c r="E270" s="289" t="s">
        <v>2318</v>
      </c>
      <c r="F270" s="287" t="s">
        <v>1355</v>
      </c>
      <c r="G270" s="287" t="s">
        <v>2150</v>
      </c>
    </row>
    <row r="271" spans="1:9" x14ac:dyDescent="0.25">
      <c r="A271" s="284" t="s">
        <v>2319</v>
      </c>
      <c r="B271" s="285" t="s">
        <v>2320</v>
      </c>
      <c r="C271" s="286" t="s">
        <v>2321</v>
      </c>
      <c r="D271" s="287" t="s">
        <v>2322</v>
      </c>
      <c r="E271" s="289" t="s">
        <v>2323</v>
      </c>
      <c r="F271" s="287" t="s">
        <v>1355</v>
      </c>
      <c r="G271" s="287" t="s">
        <v>2150</v>
      </c>
    </row>
    <row r="272" spans="1:9" x14ac:dyDescent="0.25">
      <c r="A272" s="278" t="s">
        <v>1872</v>
      </c>
      <c r="B272" s="279" t="s">
        <v>2018</v>
      </c>
      <c r="C272" s="288" t="s">
        <v>2324</v>
      </c>
      <c r="D272" s="289" t="s">
        <v>642</v>
      </c>
      <c r="E272" s="289" t="s">
        <v>1185</v>
      </c>
      <c r="F272" s="289" t="s">
        <v>1423</v>
      </c>
      <c r="G272" s="289" t="s">
        <v>2150</v>
      </c>
    </row>
    <row r="273" spans="1:10" x14ac:dyDescent="0.25">
      <c r="A273" s="278" t="s">
        <v>2325</v>
      </c>
      <c r="B273" s="279" t="s">
        <v>1421</v>
      </c>
      <c r="C273" s="288" t="s">
        <v>2326</v>
      </c>
      <c r="D273" s="289" t="s">
        <v>629</v>
      </c>
      <c r="E273" s="289" t="s">
        <v>1186</v>
      </c>
      <c r="F273" s="289" t="s">
        <v>1423</v>
      </c>
      <c r="G273" s="289" t="s">
        <v>2150</v>
      </c>
    </row>
    <row r="274" spans="1:10" x14ac:dyDescent="0.25">
      <c r="A274" s="278" t="s">
        <v>2327</v>
      </c>
      <c r="B274" s="279" t="s">
        <v>2328</v>
      </c>
      <c r="C274" s="288" t="s">
        <v>2329</v>
      </c>
      <c r="D274" s="289" t="s">
        <v>638</v>
      </c>
      <c r="E274" s="289" t="s">
        <v>1187</v>
      </c>
      <c r="F274" s="289" t="s">
        <v>1423</v>
      </c>
      <c r="G274" s="289" t="s">
        <v>2150</v>
      </c>
    </row>
    <row r="275" spans="1:10" x14ac:dyDescent="0.25">
      <c r="A275" s="278" t="s">
        <v>2330</v>
      </c>
      <c r="B275" s="279" t="s">
        <v>1491</v>
      </c>
      <c r="C275" s="269" t="s">
        <v>2331</v>
      </c>
      <c r="D275" s="270" t="s">
        <v>2332</v>
      </c>
      <c r="E275" s="270" t="s">
        <v>2333</v>
      </c>
      <c r="F275" s="270" t="s">
        <v>1355</v>
      </c>
      <c r="G275" s="270" t="s">
        <v>2150</v>
      </c>
    </row>
    <row r="276" spans="1:10" x14ac:dyDescent="0.25">
      <c r="A276" s="284" t="s">
        <v>2334</v>
      </c>
      <c r="B276" s="285" t="s">
        <v>1565</v>
      </c>
      <c r="C276" s="282" t="s">
        <v>2039</v>
      </c>
      <c r="D276" s="283" t="s">
        <v>2335</v>
      </c>
      <c r="E276" s="283" t="s">
        <v>2336</v>
      </c>
      <c r="F276" s="283" t="s">
        <v>1355</v>
      </c>
      <c r="G276" s="283" t="s">
        <v>2150</v>
      </c>
    </row>
    <row r="277" spans="1:10" x14ac:dyDescent="0.25">
      <c r="A277" s="278" t="s">
        <v>2337</v>
      </c>
      <c r="B277" s="279" t="s">
        <v>312</v>
      </c>
      <c r="C277" s="269" t="s">
        <v>2338</v>
      </c>
      <c r="D277" s="270" t="s">
        <v>2339</v>
      </c>
      <c r="E277" s="270" t="s">
        <v>2340</v>
      </c>
      <c r="F277" s="270" t="s">
        <v>1355</v>
      </c>
      <c r="G277" s="270" t="s">
        <v>2150</v>
      </c>
    </row>
    <row r="278" spans="1:10" x14ac:dyDescent="0.25">
      <c r="A278" s="278" t="s">
        <v>2341</v>
      </c>
      <c r="B278" s="279" t="s">
        <v>2342</v>
      </c>
      <c r="C278" s="269" t="s">
        <v>2343</v>
      </c>
      <c r="D278" s="270" t="s">
        <v>2344</v>
      </c>
      <c r="E278" s="283" t="s">
        <v>2345</v>
      </c>
      <c r="F278" s="270" t="s">
        <v>1355</v>
      </c>
      <c r="G278" s="270" t="s">
        <v>2150</v>
      </c>
    </row>
    <row r="279" spans="1:10" x14ac:dyDescent="0.25">
      <c r="A279" s="278" t="s">
        <v>2346</v>
      </c>
      <c r="B279" s="279" t="s">
        <v>1616</v>
      </c>
      <c r="C279" s="269" t="s">
        <v>2347</v>
      </c>
      <c r="D279" s="270" t="s">
        <v>2348</v>
      </c>
      <c r="E279" s="270" t="s">
        <v>2349</v>
      </c>
      <c r="F279" s="270" t="s">
        <v>1355</v>
      </c>
      <c r="G279" s="270" t="s">
        <v>2150</v>
      </c>
    </row>
    <row r="280" spans="1:10" x14ac:dyDescent="0.25">
      <c r="A280" s="278" t="s">
        <v>2350</v>
      </c>
      <c r="B280" s="279" t="s">
        <v>1670</v>
      </c>
      <c r="C280" s="269" t="s">
        <v>1865</v>
      </c>
      <c r="D280" s="270" t="s">
        <v>2351</v>
      </c>
      <c r="E280" s="283" t="s">
        <v>2352</v>
      </c>
      <c r="F280" s="270" t="s">
        <v>1355</v>
      </c>
      <c r="G280" s="270" t="s">
        <v>2150</v>
      </c>
    </row>
    <row r="281" spans="1:10" x14ac:dyDescent="0.25">
      <c r="A281" s="284" t="s">
        <v>2353</v>
      </c>
      <c r="B281" s="285" t="s">
        <v>1565</v>
      </c>
      <c r="C281" s="282" t="s">
        <v>2354</v>
      </c>
      <c r="D281" s="283" t="s">
        <v>750</v>
      </c>
      <c r="E281" s="283" t="s">
        <v>1188</v>
      </c>
      <c r="F281" s="283" t="s">
        <v>1423</v>
      </c>
      <c r="G281" s="283" t="s">
        <v>2150</v>
      </c>
    </row>
    <row r="282" spans="1:10" x14ac:dyDescent="0.25">
      <c r="A282" s="278" t="s">
        <v>2294</v>
      </c>
      <c r="B282" s="279" t="s">
        <v>1503</v>
      </c>
      <c r="C282" s="269" t="s">
        <v>2355</v>
      </c>
      <c r="D282" s="270" t="s">
        <v>745</v>
      </c>
      <c r="E282" s="270" t="s">
        <v>1189</v>
      </c>
      <c r="F282" s="270" t="s">
        <v>1423</v>
      </c>
      <c r="G282" s="270" t="s">
        <v>2150</v>
      </c>
    </row>
    <row r="283" spans="1:10" x14ac:dyDescent="0.25">
      <c r="A283" s="278" t="s">
        <v>2356</v>
      </c>
      <c r="B283" s="279" t="s">
        <v>1391</v>
      </c>
      <c r="C283" s="269" t="s">
        <v>2357</v>
      </c>
      <c r="D283" s="270" t="s">
        <v>762</v>
      </c>
      <c r="E283" s="270" t="s">
        <v>1190</v>
      </c>
      <c r="F283" s="270" t="s">
        <v>1224</v>
      </c>
      <c r="G283" s="270" t="s">
        <v>2150</v>
      </c>
      <c r="H283">
        <v>1</v>
      </c>
      <c r="I283" s="276" t="s">
        <v>671</v>
      </c>
    </row>
    <row r="284" spans="1:10" x14ac:dyDescent="0.25">
      <c r="A284" s="278" t="s">
        <v>2358</v>
      </c>
      <c r="B284" s="279" t="s">
        <v>1386</v>
      </c>
      <c r="C284" s="269" t="s">
        <v>2359</v>
      </c>
      <c r="D284" s="270" t="s">
        <v>768</v>
      </c>
      <c r="E284" s="270" t="s">
        <v>1191</v>
      </c>
      <c r="F284" s="270" t="s">
        <v>1224</v>
      </c>
      <c r="G284" s="270" t="s">
        <v>2150</v>
      </c>
      <c r="H284">
        <v>1</v>
      </c>
      <c r="I284" s="276" t="s">
        <v>799</v>
      </c>
    </row>
    <row r="285" spans="1:10" x14ac:dyDescent="0.25">
      <c r="A285" s="278" t="s">
        <v>1910</v>
      </c>
      <c r="B285" s="279" t="s">
        <v>2360</v>
      </c>
      <c r="C285" s="269" t="s">
        <v>2361</v>
      </c>
      <c r="D285" s="270" t="s">
        <v>740</v>
      </c>
      <c r="E285" s="270" t="s">
        <v>1192</v>
      </c>
      <c r="F285" s="270" t="s">
        <v>1224</v>
      </c>
      <c r="G285" s="270" t="s">
        <v>2150</v>
      </c>
      <c r="J285" s="276" t="s">
        <v>1457</v>
      </c>
    </row>
    <row r="286" spans="1:10" x14ac:dyDescent="0.25">
      <c r="A286" s="310" t="s">
        <v>2307</v>
      </c>
      <c r="B286" s="310" t="s">
        <v>1391</v>
      </c>
      <c r="C286" s="269" t="s">
        <v>2362</v>
      </c>
      <c r="D286" s="270" t="s">
        <v>2363</v>
      </c>
      <c r="E286" s="270" t="s">
        <v>2364</v>
      </c>
      <c r="F286" s="270" t="s">
        <v>1355</v>
      </c>
      <c r="G286" s="270" t="s">
        <v>2150</v>
      </c>
    </row>
    <row r="287" spans="1:10" x14ac:dyDescent="0.25">
      <c r="A287" s="310" t="s">
        <v>2365</v>
      </c>
      <c r="B287" s="310" t="s">
        <v>1599</v>
      </c>
      <c r="C287" s="269" t="s">
        <v>2366</v>
      </c>
      <c r="D287" s="270" t="s">
        <v>2367</v>
      </c>
      <c r="E287" s="270" t="s">
        <v>2368</v>
      </c>
      <c r="F287" s="270" t="s">
        <v>1355</v>
      </c>
      <c r="G287" s="270" t="s">
        <v>2150</v>
      </c>
    </row>
    <row r="288" spans="1:10" x14ac:dyDescent="0.25">
      <c r="A288" s="310" t="s">
        <v>2311</v>
      </c>
      <c r="B288" s="310" t="s">
        <v>1513</v>
      </c>
      <c r="C288" s="269" t="s">
        <v>2369</v>
      </c>
      <c r="D288" s="270" t="s">
        <v>2370</v>
      </c>
      <c r="E288" s="270" t="s">
        <v>2371</v>
      </c>
      <c r="F288" s="270" t="s">
        <v>1355</v>
      </c>
      <c r="G288" s="270" t="s">
        <v>2150</v>
      </c>
    </row>
    <row r="289" spans="1:9" x14ac:dyDescent="0.25">
      <c r="A289" s="310" t="s">
        <v>2372</v>
      </c>
      <c r="B289" s="310" t="s">
        <v>1491</v>
      </c>
      <c r="C289" s="269" t="s">
        <v>2373</v>
      </c>
      <c r="D289" s="270" t="s">
        <v>2374</v>
      </c>
      <c r="E289" s="270" t="s">
        <v>2375</v>
      </c>
      <c r="F289" s="270" t="s">
        <v>1355</v>
      </c>
      <c r="G289" s="270" t="s">
        <v>2150</v>
      </c>
    </row>
    <row r="290" spans="1:9" x14ac:dyDescent="0.25">
      <c r="A290" s="310" t="s">
        <v>2376</v>
      </c>
      <c r="B290" s="310" t="s">
        <v>1849</v>
      </c>
      <c r="C290" s="269" t="s">
        <v>2377</v>
      </c>
      <c r="D290" s="270" t="s">
        <v>2378</v>
      </c>
      <c r="E290" s="270" t="s">
        <v>2379</v>
      </c>
      <c r="F290" s="270" t="s">
        <v>1355</v>
      </c>
      <c r="G290" s="270" t="s">
        <v>2150</v>
      </c>
    </row>
    <row r="291" spans="1:9" x14ac:dyDescent="0.25">
      <c r="A291" s="311" t="s">
        <v>2380</v>
      </c>
      <c r="B291" s="311" t="s">
        <v>2046</v>
      </c>
      <c r="C291" s="282" t="s">
        <v>2064</v>
      </c>
      <c r="D291" s="283" t="s">
        <v>801</v>
      </c>
      <c r="E291" s="283" t="s">
        <v>1193</v>
      </c>
      <c r="F291" s="283" t="s">
        <v>1423</v>
      </c>
      <c r="G291" s="283" t="s">
        <v>2150</v>
      </c>
    </row>
    <row r="292" spans="1:9" x14ac:dyDescent="0.25">
      <c r="A292" s="278" t="s">
        <v>1650</v>
      </c>
      <c r="B292" s="279" t="s">
        <v>2035</v>
      </c>
      <c r="C292" s="288" t="s">
        <v>2381</v>
      </c>
      <c r="D292" s="289" t="s">
        <v>2382</v>
      </c>
      <c r="E292" s="289" t="s">
        <v>2383</v>
      </c>
      <c r="F292" s="289" t="s">
        <v>1355</v>
      </c>
      <c r="G292" s="289" t="s">
        <v>2150</v>
      </c>
    </row>
    <row r="293" spans="1:9" x14ac:dyDescent="0.25">
      <c r="A293" s="278" t="s">
        <v>2384</v>
      </c>
      <c r="B293" s="279" t="s">
        <v>1616</v>
      </c>
      <c r="C293" s="288" t="s">
        <v>2385</v>
      </c>
      <c r="D293" s="289" t="s">
        <v>919</v>
      </c>
      <c r="E293" s="289" t="s">
        <v>1194</v>
      </c>
      <c r="F293" s="289" t="s">
        <v>1423</v>
      </c>
      <c r="G293" s="289" t="s">
        <v>2150</v>
      </c>
    </row>
    <row r="294" spans="1:9" x14ac:dyDescent="0.25">
      <c r="A294" s="284" t="s">
        <v>2386</v>
      </c>
      <c r="B294" s="285" t="s">
        <v>1494</v>
      </c>
      <c r="C294" s="299" t="s">
        <v>2387</v>
      </c>
      <c r="D294" s="300" t="s">
        <v>2388</v>
      </c>
      <c r="E294" s="300" t="s">
        <v>2389</v>
      </c>
      <c r="F294" s="300" t="s">
        <v>1355</v>
      </c>
      <c r="G294" s="300" t="s">
        <v>2150</v>
      </c>
    </row>
    <row r="295" spans="1:9" x14ac:dyDescent="0.25">
      <c r="A295" s="284" t="s">
        <v>2390</v>
      </c>
      <c r="B295" s="285" t="s">
        <v>2126</v>
      </c>
      <c r="C295" s="299" t="s">
        <v>2391</v>
      </c>
      <c r="D295" s="300" t="s">
        <v>2392</v>
      </c>
      <c r="E295" s="300" t="s">
        <v>2393</v>
      </c>
      <c r="F295" s="300" t="s">
        <v>1355</v>
      </c>
      <c r="G295" s="300" t="s">
        <v>2150</v>
      </c>
    </row>
    <row r="296" spans="1:9" x14ac:dyDescent="0.25">
      <c r="A296" s="284" t="s">
        <v>2394</v>
      </c>
      <c r="B296" s="285" t="s">
        <v>1391</v>
      </c>
      <c r="C296" s="299" t="s">
        <v>2395</v>
      </c>
      <c r="D296" s="300" t="s">
        <v>991</v>
      </c>
      <c r="E296" s="300" t="s">
        <v>1195</v>
      </c>
      <c r="F296" s="300" t="s">
        <v>1423</v>
      </c>
      <c r="G296" s="300" t="s">
        <v>2150</v>
      </c>
    </row>
    <row r="297" spans="1:9" x14ac:dyDescent="0.25">
      <c r="A297" s="284" t="s">
        <v>2396</v>
      </c>
      <c r="B297" s="285" t="s">
        <v>1560</v>
      </c>
      <c r="C297" s="299" t="s">
        <v>2397</v>
      </c>
      <c r="D297" s="300" t="s">
        <v>987</v>
      </c>
      <c r="E297" s="300" t="s">
        <v>1196</v>
      </c>
      <c r="F297" s="300" t="s">
        <v>1423</v>
      </c>
      <c r="G297" s="300" t="s">
        <v>2150</v>
      </c>
    </row>
    <row r="298" spans="1:9" x14ac:dyDescent="0.25">
      <c r="A298" s="284" t="s">
        <v>2398</v>
      </c>
      <c r="B298" s="285" t="s">
        <v>2126</v>
      </c>
      <c r="C298" s="299" t="s">
        <v>2399</v>
      </c>
      <c r="D298" s="300" t="s">
        <v>1003</v>
      </c>
      <c r="E298" s="300" t="s">
        <v>1197</v>
      </c>
      <c r="F298" s="300" t="s">
        <v>1423</v>
      </c>
      <c r="G298" s="300" t="s">
        <v>2150</v>
      </c>
    </row>
    <row r="299" spans="1:9" x14ac:dyDescent="0.25">
      <c r="A299" s="278" t="s">
        <v>1438</v>
      </c>
      <c r="B299" s="279" t="s">
        <v>1401</v>
      </c>
      <c r="C299" s="269" t="s">
        <v>2400</v>
      </c>
      <c r="D299" s="270" t="s">
        <v>2401</v>
      </c>
      <c r="E299" s="270" t="s">
        <v>2402</v>
      </c>
      <c r="F299" s="270" t="s">
        <v>1355</v>
      </c>
      <c r="G299" s="270" t="s">
        <v>216</v>
      </c>
    </row>
    <row r="300" spans="1:9" x14ac:dyDescent="0.25">
      <c r="A300" s="278" t="s">
        <v>2403</v>
      </c>
      <c r="B300" s="279" t="s">
        <v>1693</v>
      </c>
      <c r="C300" s="269" t="s">
        <v>2404</v>
      </c>
      <c r="D300" s="270" t="s">
        <v>2405</v>
      </c>
      <c r="E300" s="270" t="s">
        <v>2406</v>
      </c>
      <c r="F300" s="270" t="s">
        <v>1355</v>
      </c>
      <c r="G300" s="270" t="s">
        <v>216</v>
      </c>
    </row>
    <row r="301" spans="1:9" x14ac:dyDescent="0.25">
      <c r="A301" s="278" t="s">
        <v>2109</v>
      </c>
      <c r="B301" s="279" t="s">
        <v>1685</v>
      </c>
      <c r="C301" s="269" t="s">
        <v>2407</v>
      </c>
      <c r="D301" s="270" t="s">
        <v>27</v>
      </c>
      <c r="E301" s="270" t="s">
        <v>1198</v>
      </c>
      <c r="F301" s="270" t="s">
        <v>1224</v>
      </c>
      <c r="G301" s="270" t="s">
        <v>216</v>
      </c>
    </row>
    <row r="302" spans="1:9" x14ac:dyDescent="0.25">
      <c r="A302" s="278" t="s">
        <v>1863</v>
      </c>
      <c r="B302" s="279" t="s">
        <v>1565</v>
      </c>
      <c r="C302" s="269" t="s">
        <v>2408</v>
      </c>
      <c r="D302" s="270" t="s">
        <v>256</v>
      </c>
      <c r="E302" s="270" t="s">
        <v>1199</v>
      </c>
      <c r="F302" s="270" t="s">
        <v>1224</v>
      </c>
      <c r="G302" s="270" t="s">
        <v>216</v>
      </c>
      <c r="H302">
        <v>1</v>
      </c>
      <c r="I302" s="276" t="s">
        <v>799</v>
      </c>
    </row>
    <row r="303" spans="1:9" x14ac:dyDescent="0.25">
      <c r="A303" s="278" t="s">
        <v>2409</v>
      </c>
      <c r="B303" s="279" t="s">
        <v>1434</v>
      </c>
      <c r="C303" s="269" t="s">
        <v>2410</v>
      </c>
      <c r="D303" s="270" t="s">
        <v>261</v>
      </c>
      <c r="E303" s="270" t="s">
        <v>1200</v>
      </c>
      <c r="F303" s="270" t="s">
        <v>1224</v>
      </c>
      <c r="G303" s="270" t="s">
        <v>216</v>
      </c>
    </row>
    <row r="304" spans="1:9" x14ac:dyDescent="0.25">
      <c r="A304" s="296" t="s">
        <v>2411</v>
      </c>
      <c r="B304" s="297" t="s">
        <v>1503</v>
      </c>
      <c r="C304" s="269" t="s">
        <v>2412</v>
      </c>
      <c r="D304" s="270" t="s">
        <v>2413</v>
      </c>
      <c r="E304" s="270" t="s">
        <v>2414</v>
      </c>
      <c r="F304" s="270" t="s">
        <v>1355</v>
      </c>
      <c r="G304" s="270" t="s">
        <v>216</v>
      </c>
    </row>
    <row r="305" spans="1:9" x14ac:dyDescent="0.25">
      <c r="A305" s="296" t="s">
        <v>2415</v>
      </c>
      <c r="B305" s="297" t="s">
        <v>2046</v>
      </c>
      <c r="C305" s="269" t="s">
        <v>2416</v>
      </c>
      <c r="D305" s="270" t="s">
        <v>2417</v>
      </c>
      <c r="E305" s="270" t="s">
        <v>2418</v>
      </c>
      <c r="F305" s="270" t="s">
        <v>1355</v>
      </c>
      <c r="G305" s="270" t="s">
        <v>216</v>
      </c>
    </row>
    <row r="306" spans="1:9" x14ac:dyDescent="0.25">
      <c r="A306" s="296" t="s">
        <v>2179</v>
      </c>
      <c r="B306" s="297" t="s">
        <v>1368</v>
      </c>
      <c r="C306" s="269" t="s">
        <v>2419</v>
      </c>
      <c r="D306" s="270" t="s">
        <v>333</v>
      </c>
      <c r="E306" s="270" t="s">
        <v>1201</v>
      </c>
      <c r="F306" s="270" t="s">
        <v>1224</v>
      </c>
      <c r="G306" s="270" t="s">
        <v>216</v>
      </c>
      <c r="H306">
        <v>1</v>
      </c>
      <c r="I306" s="277" t="s">
        <v>799</v>
      </c>
    </row>
    <row r="307" spans="1:9" x14ac:dyDescent="0.25">
      <c r="A307" s="296" t="s">
        <v>2420</v>
      </c>
      <c r="B307" s="297" t="s">
        <v>2126</v>
      </c>
      <c r="C307" s="269" t="s">
        <v>2067</v>
      </c>
      <c r="D307" s="270" t="s">
        <v>2421</v>
      </c>
      <c r="E307" s="270" t="s">
        <v>2422</v>
      </c>
      <c r="F307" s="270" t="s">
        <v>1355</v>
      </c>
      <c r="G307" s="270" t="s">
        <v>216</v>
      </c>
    </row>
    <row r="308" spans="1:9" x14ac:dyDescent="0.25">
      <c r="A308" s="296" t="s">
        <v>2423</v>
      </c>
      <c r="B308" s="297" t="s">
        <v>1378</v>
      </c>
      <c r="C308" s="269" t="s">
        <v>2424</v>
      </c>
      <c r="D308" s="270" t="s">
        <v>449</v>
      </c>
      <c r="E308" s="270" t="s">
        <v>1202</v>
      </c>
      <c r="F308" s="270" t="s">
        <v>1423</v>
      </c>
      <c r="G308" s="270" t="s">
        <v>216</v>
      </c>
    </row>
    <row r="309" spans="1:9" x14ac:dyDescent="0.25">
      <c r="A309" s="296" t="s">
        <v>1744</v>
      </c>
      <c r="B309" s="297" t="s">
        <v>2425</v>
      </c>
      <c r="C309" s="269" t="s">
        <v>2426</v>
      </c>
      <c r="D309" s="270" t="s">
        <v>444</v>
      </c>
      <c r="E309" s="270" t="s">
        <v>1203</v>
      </c>
      <c r="F309" s="270" t="s">
        <v>1224</v>
      </c>
      <c r="G309" s="270" t="s">
        <v>216</v>
      </c>
      <c r="H309">
        <v>1</v>
      </c>
      <c r="I309" s="277" t="s">
        <v>671</v>
      </c>
    </row>
    <row r="310" spans="1:9" x14ac:dyDescent="0.25">
      <c r="A310" s="296" t="s">
        <v>2427</v>
      </c>
      <c r="B310" s="297" t="s">
        <v>2428</v>
      </c>
      <c r="C310" s="269" t="s">
        <v>2429</v>
      </c>
      <c r="D310" s="270" t="s">
        <v>453</v>
      </c>
      <c r="E310" s="270" t="s">
        <v>1204</v>
      </c>
      <c r="F310" s="270" t="s">
        <v>1224</v>
      </c>
      <c r="G310" s="270" t="s">
        <v>216</v>
      </c>
    </row>
    <row r="311" spans="1:9" x14ac:dyDescent="0.25">
      <c r="A311" s="296" t="s">
        <v>2430</v>
      </c>
      <c r="B311" s="297" t="s">
        <v>1631</v>
      </c>
      <c r="C311" s="269" t="s">
        <v>2431</v>
      </c>
      <c r="D311" s="270" t="s">
        <v>459</v>
      </c>
      <c r="E311" s="270" t="s">
        <v>1205</v>
      </c>
      <c r="F311" s="270" t="s">
        <v>1224</v>
      </c>
      <c r="G311" s="270" t="s">
        <v>216</v>
      </c>
    </row>
    <row r="312" spans="1:9" x14ac:dyDescent="0.25">
      <c r="A312" s="278" t="s">
        <v>2432</v>
      </c>
      <c r="B312" s="279" t="s">
        <v>1940</v>
      </c>
      <c r="C312" s="269" t="s">
        <v>2433</v>
      </c>
      <c r="D312" s="270" t="s">
        <v>2434</v>
      </c>
      <c r="E312" s="270" t="s">
        <v>2435</v>
      </c>
      <c r="F312" s="270" t="s">
        <v>1355</v>
      </c>
      <c r="G312" s="270" t="s">
        <v>216</v>
      </c>
    </row>
    <row r="313" spans="1:9" x14ac:dyDescent="0.25">
      <c r="A313" s="278" t="s">
        <v>2436</v>
      </c>
      <c r="B313" s="279" t="s">
        <v>2437</v>
      </c>
      <c r="C313" s="269" t="s">
        <v>2438</v>
      </c>
      <c r="D313" s="270" t="s">
        <v>2439</v>
      </c>
      <c r="E313" s="270" t="s">
        <v>2440</v>
      </c>
      <c r="F313" s="270" t="s">
        <v>1355</v>
      </c>
      <c r="G313" s="270" t="s">
        <v>216</v>
      </c>
    </row>
    <row r="314" spans="1:9" x14ac:dyDescent="0.25">
      <c r="A314" s="278" t="s">
        <v>2441</v>
      </c>
      <c r="B314" s="279" t="s">
        <v>1391</v>
      </c>
      <c r="C314" s="269" t="s">
        <v>2442</v>
      </c>
      <c r="D314" s="270" t="s">
        <v>2443</v>
      </c>
      <c r="E314" s="270" t="s">
        <v>2444</v>
      </c>
      <c r="F314" s="270" t="s">
        <v>1355</v>
      </c>
      <c r="G314" s="270" t="s">
        <v>216</v>
      </c>
    </row>
    <row r="315" spans="1:9" x14ac:dyDescent="0.25">
      <c r="A315" s="278" t="s">
        <v>2445</v>
      </c>
      <c r="B315" s="279" t="s">
        <v>2035</v>
      </c>
      <c r="C315" s="269" t="s">
        <v>2446</v>
      </c>
      <c r="D315" s="270" t="s">
        <v>2447</v>
      </c>
      <c r="E315" s="270" t="s">
        <v>2448</v>
      </c>
      <c r="F315" s="270" t="s">
        <v>1355</v>
      </c>
      <c r="G315" s="270" t="s">
        <v>216</v>
      </c>
    </row>
    <row r="316" spans="1:9" x14ac:dyDescent="0.25">
      <c r="A316" s="278" t="s">
        <v>1795</v>
      </c>
      <c r="B316" s="279" t="s">
        <v>2449</v>
      </c>
      <c r="C316" s="269" t="s">
        <v>2450</v>
      </c>
      <c r="D316" s="270" t="s">
        <v>2451</v>
      </c>
      <c r="E316" s="270" t="s">
        <v>2452</v>
      </c>
      <c r="F316" s="270" t="s">
        <v>1355</v>
      </c>
      <c r="G316" s="270" t="s">
        <v>216</v>
      </c>
    </row>
    <row r="317" spans="1:9" x14ac:dyDescent="0.25">
      <c r="A317" s="278" t="s">
        <v>2453</v>
      </c>
      <c r="B317" s="279" t="s">
        <v>2360</v>
      </c>
      <c r="C317" s="269" t="s">
        <v>2454</v>
      </c>
      <c r="D317" s="270" t="s">
        <v>2455</v>
      </c>
      <c r="E317" s="270" t="s">
        <v>2456</v>
      </c>
      <c r="F317" s="270" t="s">
        <v>1355</v>
      </c>
      <c r="G317" s="270" t="s">
        <v>216</v>
      </c>
    </row>
    <row r="318" spans="1:9" x14ac:dyDescent="0.25">
      <c r="A318" s="278" t="s">
        <v>2356</v>
      </c>
      <c r="B318" s="279" t="s">
        <v>1368</v>
      </c>
      <c r="C318" s="269" t="s">
        <v>2457</v>
      </c>
      <c r="D318" s="270" t="s">
        <v>539</v>
      </c>
      <c r="E318" s="270" t="s">
        <v>1206</v>
      </c>
      <c r="F318" s="270" t="s">
        <v>1224</v>
      </c>
      <c r="G318" s="270" t="s">
        <v>216</v>
      </c>
    </row>
    <row r="319" spans="1:9" x14ac:dyDescent="0.25">
      <c r="A319" s="278" t="s">
        <v>1872</v>
      </c>
      <c r="B319" s="279" t="s">
        <v>2458</v>
      </c>
      <c r="C319" s="269" t="s">
        <v>2459</v>
      </c>
      <c r="D319" s="270" t="s">
        <v>546</v>
      </c>
      <c r="E319" s="270" t="s">
        <v>1207</v>
      </c>
      <c r="F319" s="270" t="s">
        <v>1224</v>
      </c>
      <c r="G319" s="270" t="s">
        <v>216</v>
      </c>
      <c r="H319">
        <v>1</v>
      </c>
      <c r="I319" s="277" t="s">
        <v>671</v>
      </c>
    </row>
    <row r="320" spans="1:9" x14ac:dyDescent="0.25">
      <c r="A320" s="284" t="s">
        <v>2460</v>
      </c>
      <c r="B320" s="285" t="s">
        <v>2461</v>
      </c>
      <c r="C320" s="286" t="s">
        <v>2462</v>
      </c>
      <c r="D320" s="287" t="s">
        <v>2463</v>
      </c>
      <c r="E320" s="287" t="s">
        <v>2464</v>
      </c>
      <c r="F320" s="287" t="s">
        <v>1355</v>
      </c>
      <c r="G320" s="287" t="s">
        <v>216</v>
      </c>
    </row>
    <row r="321" spans="1:10" x14ac:dyDescent="0.25">
      <c r="A321" s="284" t="s">
        <v>2465</v>
      </c>
      <c r="B321" s="285" t="s">
        <v>1396</v>
      </c>
      <c r="C321" s="286" t="s">
        <v>2466</v>
      </c>
      <c r="D321" s="287" t="s">
        <v>2467</v>
      </c>
      <c r="E321" s="287" t="s">
        <v>2468</v>
      </c>
      <c r="F321" s="287" t="s">
        <v>1355</v>
      </c>
      <c r="G321" s="287" t="s">
        <v>216</v>
      </c>
    </row>
    <row r="322" spans="1:10" x14ac:dyDescent="0.25">
      <c r="A322" s="284" t="s">
        <v>2469</v>
      </c>
      <c r="B322" s="285" t="s">
        <v>312</v>
      </c>
      <c r="C322" s="286" t="s">
        <v>2470</v>
      </c>
      <c r="D322" s="287" t="s">
        <v>2471</v>
      </c>
      <c r="E322" s="287" t="s">
        <v>2472</v>
      </c>
      <c r="F322" s="287" t="s">
        <v>1355</v>
      </c>
      <c r="G322" s="287" t="s">
        <v>216</v>
      </c>
    </row>
    <row r="323" spans="1:10" x14ac:dyDescent="0.25">
      <c r="A323" s="284" t="s">
        <v>1395</v>
      </c>
      <c r="B323" s="285" t="s">
        <v>2473</v>
      </c>
      <c r="C323" s="286" t="s">
        <v>2474</v>
      </c>
      <c r="D323" s="312" t="s">
        <v>553</v>
      </c>
      <c r="E323" s="287" t="s">
        <v>1208</v>
      </c>
      <c r="F323" s="287" t="s">
        <v>1423</v>
      </c>
      <c r="G323" s="287" t="s">
        <v>216</v>
      </c>
    </row>
    <row r="324" spans="1:10" x14ac:dyDescent="0.25">
      <c r="A324" s="278" t="s">
        <v>2475</v>
      </c>
      <c r="B324" s="279" t="s">
        <v>2476</v>
      </c>
      <c r="C324" s="288" t="s">
        <v>2477</v>
      </c>
      <c r="D324" s="289" t="s">
        <v>564</v>
      </c>
      <c r="E324" s="289" t="s">
        <v>1209</v>
      </c>
      <c r="F324" s="289" t="s">
        <v>1423</v>
      </c>
      <c r="G324" s="289" t="s">
        <v>216</v>
      </c>
    </row>
    <row r="325" spans="1:10" x14ac:dyDescent="0.25">
      <c r="A325" s="278" t="s">
        <v>1438</v>
      </c>
      <c r="B325" s="279" t="s">
        <v>2328</v>
      </c>
      <c r="C325" s="288" t="s">
        <v>2478</v>
      </c>
      <c r="D325" s="289" t="s">
        <v>557</v>
      </c>
      <c r="E325" s="289" t="s">
        <v>1210</v>
      </c>
      <c r="F325" s="289" t="s">
        <v>1224</v>
      </c>
      <c r="G325" s="289" t="s">
        <v>216</v>
      </c>
      <c r="H325">
        <v>1</v>
      </c>
      <c r="I325" s="277" t="s">
        <v>671</v>
      </c>
    </row>
    <row r="326" spans="1:10" x14ac:dyDescent="0.25">
      <c r="A326" s="278" t="s">
        <v>2479</v>
      </c>
      <c r="B326" s="279" t="s">
        <v>2480</v>
      </c>
      <c r="C326" s="288" t="s">
        <v>2481</v>
      </c>
      <c r="D326" s="289" t="s">
        <v>579</v>
      </c>
      <c r="E326" s="289" t="s">
        <v>1211</v>
      </c>
      <c r="F326" s="289" t="s">
        <v>1224</v>
      </c>
      <c r="G326" s="289" t="s">
        <v>216</v>
      </c>
      <c r="H326">
        <v>1</v>
      </c>
      <c r="I326" t="s">
        <v>671</v>
      </c>
    </row>
    <row r="327" spans="1:10" x14ac:dyDescent="0.25">
      <c r="A327" s="278" t="s">
        <v>2482</v>
      </c>
      <c r="B327" s="279" t="s">
        <v>1604</v>
      </c>
      <c r="C327" s="288" t="s">
        <v>2483</v>
      </c>
      <c r="D327" s="289" t="s">
        <v>583</v>
      </c>
      <c r="E327" s="289" t="s">
        <v>1212</v>
      </c>
      <c r="F327" s="289" t="s">
        <v>1224</v>
      </c>
      <c r="G327" s="289" t="s">
        <v>216</v>
      </c>
      <c r="H327">
        <v>1</v>
      </c>
      <c r="I327" t="s">
        <v>799</v>
      </c>
    </row>
    <row r="328" spans="1:10" x14ac:dyDescent="0.25">
      <c r="A328" s="278" t="s">
        <v>1880</v>
      </c>
      <c r="B328" s="279" t="s">
        <v>1523</v>
      </c>
      <c r="C328" s="269" t="s">
        <v>2484</v>
      </c>
      <c r="D328" s="270" t="s">
        <v>2485</v>
      </c>
      <c r="E328" s="270" t="s">
        <v>2486</v>
      </c>
      <c r="F328" s="270" t="s">
        <v>1355</v>
      </c>
      <c r="G328" s="270" t="s">
        <v>216</v>
      </c>
    </row>
    <row r="329" spans="1:10" x14ac:dyDescent="0.25">
      <c r="A329" s="278" t="s">
        <v>1874</v>
      </c>
      <c r="B329" s="279" t="s">
        <v>2425</v>
      </c>
      <c r="C329" s="269" t="s">
        <v>2487</v>
      </c>
      <c r="D329" s="270" t="s">
        <v>2488</v>
      </c>
      <c r="E329" s="270" t="s">
        <v>2489</v>
      </c>
      <c r="F329" s="270" t="s">
        <v>1355</v>
      </c>
      <c r="G329" s="270" t="s">
        <v>216</v>
      </c>
    </row>
    <row r="330" spans="1:10" x14ac:dyDescent="0.25">
      <c r="A330" s="278" t="s">
        <v>2490</v>
      </c>
      <c r="B330" s="279" t="s">
        <v>1547</v>
      </c>
      <c r="C330" s="269" t="s">
        <v>1608</v>
      </c>
      <c r="D330" s="270" t="s">
        <v>2491</v>
      </c>
      <c r="E330" s="270" t="s">
        <v>2492</v>
      </c>
      <c r="F330" s="270" t="s">
        <v>1355</v>
      </c>
      <c r="G330" s="270" t="s">
        <v>216</v>
      </c>
    </row>
    <row r="331" spans="1:10" x14ac:dyDescent="0.25">
      <c r="A331" s="284" t="s">
        <v>1645</v>
      </c>
      <c r="B331" s="285" t="s">
        <v>2493</v>
      </c>
      <c r="C331" s="282" t="s">
        <v>2494</v>
      </c>
      <c r="D331" s="283" t="s">
        <v>2495</v>
      </c>
      <c r="E331" s="283" t="s">
        <v>2496</v>
      </c>
      <c r="F331" s="283" t="s">
        <v>1355</v>
      </c>
      <c r="G331" s="283" t="s">
        <v>216</v>
      </c>
    </row>
    <row r="332" spans="1:10" x14ac:dyDescent="0.25">
      <c r="A332" s="284" t="s">
        <v>2497</v>
      </c>
      <c r="B332" s="285" t="s">
        <v>1434</v>
      </c>
      <c r="C332" s="282" t="s">
        <v>2498</v>
      </c>
      <c r="D332" s="283" t="s">
        <v>2499</v>
      </c>
      <c r="E332" s="270" t="s">
        <v>2500</v>
      </c>
      <c r="F332" s="283" t="s">
        <v>1355</v>
      </c>
      <c r="G332" s="283" t="s">
        <v>216</v>
      </c>
    </row>
    <row r="333" spans="1:10" x14ac:dyDescent="0.25">
      <c r="A333" s="284" t="s">
        <v>2501</v>
      </c>
      <c r="B333" s="285" t="s">
        <v>1859</v>
      </c>
      <c r="C333" s="282" t="s">
        <v>2502</v>
      </c>
      <c r="D333" s="283" t="s">
        <v>2503</v>
      </c>
      <c r="E333" s="283" t="s">
        <v>2504</v>
      </c>
      <c r="F333" s="283" t="s">
        <v>1355</v>
      </c>
      <c r="G333" s="283" t="s">
        <v>216</v>
      </c>
    </row>
    <row r="334" spans="1:10" x14ac:dyDescent="0.25">
      <c r="A334" s="284" t="s">
        <v>2505</v>
      </c>
      <c r="B334" s="285" t="s">
        <v>1996</v>
      </c>
      <c r="C334" s="282" t="s">
        <v>2506</v>
      </c>
      <c r="D334" s="283" t="s">
        <v>2507</v>
      </c>
      <c r="E334" s="270" t="s">
        <v>2508</v>
      </c>
      <c r="F334" s="283" t="s">
        <v>1355</v>
      </c>
      <c r="G334" s="283" t="s">
        <v>216</v>
      </c>
    </row>
    <row r="335" spans="1:10" x14ac:dyDescent="0.25">
      <c r="A335" s="278" t="s">
        <v>2292</v>
      </c>
      <c r="B335" s="279" t="s">
        <v>2289</v>
      </c>
      <c r="C335" s="269" t="s">
        <v>2509</v>
      </c>
      <c r="D335" s="270" t="s">
        <v>856</v>
      </c>
      <c r="E335" s="270" t="s">
        <v>1213</v>
      </c>
      <c r="F335" s="270" t="s">
        <v>1224</v>
      </c>
      <c r="G335" s="270" t="s">
        <v>216</v>
      </c>
      <c r="H335">
        <v>1</v>
      </c>
      <c r="I335" s="277" t="s">
        <v>671</v>
      </c>
    </row>
    <row r="336" spans="1:10" x14ac:dyDescent="0.25">
      <c r="A336" s="278" t="s">
        <v>1499</v>
      </c>
      <c r="B336" s="279" t="s">
        <v>1513</v>
      </c>
      <c r="C336" s="269" t="s">
        <v>2510</v>
      </c>
      <c r="D336" s="270" t="s">
        <v>869</v>
      </c>
      <c r="E336" s="270" t="s">
        <v>1214</v>
      </c>
      <c r="F336" s="270" t="s">
        <v>1224</v>
      </c>
      <c r="G336" s="270" t="s">
        <v>216</v>
      </c>
      <c r="J336" s="276" t="s">
        <v>1457</v>
      </c>
    </row>
    <row r="337" spans="1:9" x14ac:dyDescent="0.25">
      <c r="A337" s="278" t="s">
        <v>2511</v>
      </c>
      <c r="B337" s="279" t="s">
        <v>1560</v>
      </c>
      <c r="C337" s="269" t="s">
        <v>2512</v>
      </c>
      <c r="D337" s="270" t="s">
        <v>862</v>
      </c>
      <c r="E337" s="270" t="s">
        <v>1215</v>
      </c>
      <c r="F337" s="270" t="s">
        <v>1224</v>
      </c>
      <c r="G337" s="270" t="s">
        <v>216</v>
      </c>
      <c r="H337">
        <v>1</v>
      </c>
      <c r="I337" s="277" t="s">
        <v>671</v>
      </c>
    </row>
    <row r="338" spans="1:9" x14ac:dyDescent="0.25">
      <c r="A338" s="278" t="s">
        <v>2441</v>
      </c>
      <c r="B338" s="279" t="s">
        <v>1616</v>
      </c>
      <c r="C338" s="288" t="s">
        <v>2513</v>
      </c>
      <c r="D338" s="289" t="s">
        <v>2514</v>
      </c>
      <c r="E338" s="289" t="s">
        <v>2515</v>
      </c>
      <c r="F338" s="289" t="s">
        <v>1355</v>
      </c>
      <c r="G338" s="289" t="s">
        <v>216</v>
      </c>
    </row>
    <row r="339" spans="1:9" x14ac:dyDescent="0.25">
      <c r="A339" s="278" t="s">
        <v>1863</v>
      </c>
      <c r="B339" s="279" t="s">
        <v>2516</v>
      </c>
      <c r="C339" s="288" t="s">
        <v>2517</v>
      </c>
      <c r="D339" s="289" t="s">
        <v>926</v>
      </c>
      <c r="E339" s="289" t="s">
        <v>1216</v>
      </c>
      <c r="F339" s="289" t="s">
        <v>1423</v>
      </c>
      <c r="G339" s="289" t="s">
        <v>216</v>
      </c>
    </row>
    <row r="340" spans="1:9" x14ac:dyDescent="0.25">
      <c r="A340" s="284" t="s">
        <v>2518</v>
      </c>
      <c r="B340" s="285" t="s">
        <v>1913</v>
      </c>
      <c r="C340" s="299" t="s">
        <v>2519</v>
      </c>
      <c r="D340" s="300" t="s">
        <v>2520</v>
      </c>
      <c r="E340" s="300" t="s">
        <v>2521</v>
      </c>
      <c r="F340" s="300" t="s">
        <v>1355</v>
      </c>
      <c r="G340" s="300" t="s">
        <v>216</v>
      </c>
    </row>
    <row r="341" spans="1:9" x14ac:dyDescent="0.25">
      <c r="A341" s="284" t="s">
        <v>2522</v>
      </c>
      <c r="B341" s="285" t="s">
        <v>1640</v>
      </c>
      <c r="C341" s="299" t="s">
        <v>2523</v>
      </c>
      <c r="D341" s="300" t="s">
        <v>2524</v>
      </c>
      <c r="E341" s="300" t="s">
        <v>2525</v>
      </c>
      <c r="F341" s="300" t="s">
        <v>1355</v>
      </c>
      <c r="G341" s="300" t="s">
        <v>216</v>
      </c>
    </row>
    <row r="342" spans="1:9" x14ac:dyDescent="0.25">
      <c r="A342" s="302" t="s">
        <v>2526</v>
      </c>
      <c r="B342" s="303" t="s">
        <v>1444</v>
      </c>
      <c r="C342" s="304" t="s">
        <v>2527</v>
      </c>
      <c r="D342" s="305" t="s">
        <v>1060</v>
      </c>
      <c r="E342" s="305" t="s">
        <v>1217</v>
      </c>
      <c r="F342" s="305" t="s">
        <v>1423</v>
      </c>
      <c r="G342" s="305" t="s">
        <v>216</v>
      </c>
    </row>
    <row r="343" spans="1:9" x14ac:dyDescent="0.25">
      <c r="A343" s="284" t="s">
        <v>2528</v>
      </c>
      <c r="B343" s="285" t="s">
        <v>1391</v>
      </c>
      <c r="C343" s="299" t="s">
        <v>2529</v>
      </c>
      <c r="D343" s="300" t="s">
        <v>1087</v>
      </c>
      <c r="E343" s="300" t="s">
        <v>1218</v>
      </c>
      <c r="F343" s="300" t="s">
        <v>1224</v>
      </c>
      <c r="G343" s="300" t="s">
        <v>216</v>
      </c>
    </row>
    <row r="344" spans="1:9" x14ac:dyDescent="0.25">
      <c r="A344" s="284" t="s">
        <v>2530</v>
      </c>
      <c r="B344" s="285" t="s">
        <v>1723</v>
      </c>
      <c r="C344" s="299" t="s">
        <v>2531</v>
      </c>
      <c r="D344" s="300" t="s">
        <v>1009</v>
      </c>
      <c r="E344" s="300" t="s">
        <v>1219</v>
      </c>
      <c r="F344" s="300" t="s">
        <v>1224</v>
      </c>
      <c r="G344" s="300" t="s">
        <v>216</v>
      </c>
    </row>
    <row r="345" spans="1:9" x14ac:dyDescent="0.25">
      <c r="A345" s="284" t="s">
        <v>1904</v>
      </c>
      <c r="B345" s="285" t="s">
        <v>2171</v>
      </c>
      <c r="C345" s="299" t="s">
        <v>2532</v>
      </c>
      <c r="D345" s="300" t="s">
        <v>1030</v>
      </c>
      <c r="E345" s="300" t="s">
        <v>1220</v>
      </c>
      <c r="F345" s="300" t="s">
        <v>1224</v>
      </c>
      <c r="G345" s="300" t="s">
        <v>216</v>
      </c>
      <c r="H345">
        <v>1</v>
      </c>
      <c r="I345" s="313" t="s">
        <v>671</v>
      </c>
    </row>
    <row r="346" spans="1:9" x14ac:dyDescent="0.25">
      <c r="A346" s="278" t="s">
        <v>1744</v>
      </c>
      <c r="B346" s="279" t="s">
        <v>1544</v>
      </c>
      <c r="C346" s="301" t="s">
        <v>2533</v>
      </c>
      <c r="D346" s="31" t="s">
        <v>1050</v>
      </c>
      <c r="E346" s="300" t="s">
        <v>1221</v>
      </c>
      <c r="F346" s="31" t="s">
        <v>1224</v>
      </c>
      <c r="G346" s="31" t="s">
        <v>216</v>
      </c>
    </row>
    <row r="347" spans="1:9" x14ac:dyDescent="0.25">
      <c r="A347" s="278" t="s">
        <v>2307</v>
      </c>
      <c r="B347" s="279" t="s">
        <v>1391</v>
      </c>
      <c r="C347" s="301" t="s">
        <v>2534</v>
      </c>
      <c r="D347" s="31" t="s">
        <v>1046</v>
      </c>
      <c r="E347" s="300" t="s">
        <v>1222</v>
      </c>
      <c r="F347" s="31" t="s">
        <v>1224</v>
      </c>
      <c r="G347" s="31" t="s">
        <v>216</v>
      </c>
      <c r="H347">
        <v>1</v>
      </c>
      <c r="I347" t="s">
        <v>671</v>
      </c>
    </row>
    <row r="348" spans="1:9" x14ac:dyDescent="0.25">
      <c r="A348" s="278" t="s">
        <v>2535</v>
      </c>
      <c r="B348" s="279" t="s">
        <v>2035</v>
      </c>
      <c r="C348" s="301" t="s">
        <v>2536</v>
      </c>
      <c r="D348" s="31" t="s">
        <v>1016</v>
      </c>
      <c r="E348" s="300" t="s">
        <v>1223</v>
      </c>
      <c r="F348" s="31" t="s">
        <v>1224</v>
      </c>
      <c r="G348" s="31" t="s">
        <v>216</v>
      </c>
      <c r="H348">
        <v>1</v>
      </c>
      <c r="I348" t="s">
        <v>931</v>
      </c>
    </row>
  </sheetData>
  <conditionalFormatting sqref="D87:D88 D81:E84">
    <cfRule type="duplicateValues" dxfId="24" priority="13"/>
  </conditionalFormatting>
  <conditionalFormatting sqref="D93 D89:D90">
    <cfRule type="duplicateValues" dxfId="23" priority="12"/>
  </conditionalFormatting>
  <conditionalFormatting sqref="D161">
    <cfRule type="expression" dxfId="22" priority="11" stopIfTrue="1">
      <formula>IF(LEFT(D161,2)="PT",TRUE,FALSE)</formula>
    </cfRule>
  </conditionalFormatting>
  <conditionalFormatting sqref="D224">
    <cfRule type="expression" dxfId="21" priority="8" stopIfTrue="1">
      <formula>IF(LEFT(D224,2)="PT",TRUE,FALSE)</formula>
    </cfRule>
  </conditionalFormatting>
  <conditionalFormatting sqref="D346 D341:E342">
    <cfRule type="duplicateValues" dxfId="20" priority="5"/>
  </conditionalFormatting>
  <conditionalFormatting sqref="D347:D348 D343:E343 D340:E340 E345 E347">
    <cfRule type="duplicateValues" dxfId="19" priority="4"/>
  </conditionalFormatting>
  <conditionalFormatting sqref="D3:E3 E4:E14 D11">
    <cfRule type="expression" dxfId="18" priority="14" stopIfTrue="1">
      <formula>IF(LEFT(D3,2)="PT",TRUE,FALSE)</formula>
    </cfRule>
  </conditionalFormatting>
  <conditionalFormatting sqref="D52:E63">
    <cfRule type="duplicateValues" dxfId="17" priority="25"/>
  </conditionalFormatting>
  <conditionalFormatting sqref="D129:E135">
    <cfRule type="duplicateValues" dxfId="16" priority="24"/>
  </conditionalFormatting>
  <conditionalFormatting sqref="D154:E155">
    <cfRule type="duplicateValues" dxfId="15" priority="23"/>
  </conditionalFormatting>
  <conditionalFormatting sqref="D156:E156">
    <cfRule type="duplicateValues" dxfId="14" priority="22"/>
  </conditionalFormatting>
  <conditionalFormatting sqref="D179:E191">
    <cfRule type="duplicateValues" dxfId="13" priority="21"/>
  </conditionalFormatting>
  <conditionalFormatting sqref="D211:E213 D206:E207 D208:D209 E208:E210">
    <cfRule type="duplicateValues" dxfId="12" priority="10"/>
  </conditionalFormatting>
  <conditionalFormatting sqref="D217:E220">
    <cfRule type="duplicateValues" dxfId="11" priority="20"/>
  </conditionalFormatting>
  <conditionalFormatting sqref="D221:E221 D214:E216">
    <cfRule type="duplicateValues" dxfId="10" priority="19"/>
  </conditionalFormatting>
  <conditionalFormatting sqref="D222:E222">
    <cfRule type="duplicateValues" dxfId="9" priority="9"/>
  </conditionalFormatting>
  <conditionalFormatting sqref="D265:E274">
    <cfRule type="duplicateValues" dxfId="8" priority="18"/>
  </conditionalFormatting>
  <conditionalFormatting sqref="D292:E293">
    <cfRule type="duplicateValues" dxfId="7" priority="17"/>
  </conditionalFormatting>
  <conditionalFormatting sqref="D296:E297 D294:E294">
    <cfRule type="duplicateValues" dxfId="6" priority="6"/>
  </conditionalFormatting>
  <conditionalFormatting sqref="D298:E298 D295:E295">
    <cfRule type="duplicateValues" dxfId="5" priority="7"/>
  </conditionalFormatting>
  <conditionalFormatting sqref="D320:E327">
    <cfRule type="duplicateValues" dxfId="4" priority="16"/>
  </conditionalFormatting>
  <conditionalFormatting sqref="D338:E339">
    <cfRule type="duplicateValues" dxfId="3" priority="15"/>
  </conditionalFormatting>
  <conditionalFormatting sqref="G3 G11">
    <cfRule type="expression" dxfId="2" priority="3" stopIfTrue="1">
      <formula>IF(LEFT(G3,2)="PT",TRUE,FALSE)</formula>
    </cfRule>
  </conditionalFormatting>
  <conditionalFormatting sqref="G161">
    <cfRule type="expression" dxfId="1" priority="2" stopIfTrue="1">
      <formula>IF(LEFT(G161,2)="PT",TRUE,FALSE)</formula>
    </cfRule>
  </conditionalFormatting>
  <conditionalFormatting sqref="G224">
    <cfRule type="expression" dxfId="0" priority="1" stopIfTrue="1">
      <formula>IF(LEFT(G224,2)="PT",TRUE,FALSE)</formula>
    </cfRule>
  </conditionalFormatting>
  <dataValidations count="1">
    <dataValidation type="list" allowBlank="1" showErrorMessage="1" sqref="A34 A40:A42 A3:A15 A152 A94:A103 A175:A176 A199 A205 A213 A219 A235 A244:A246 A251 A268:A269 A288 A223:A228 A310:A311 A321 A326:A327 A331 A336:A337 A346 A299:A301 A260:A261 A158:A163" xr:uid="{A3D0A2E2-7E59-4C6E-972D-820190638855}">
      <formula1>"Hồ sơ đủ,Hồ sơ lỗi,HS nộp trường"</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Ngành QTKD</vt:lpstr>
      <vt:lpstr>Ngành TMĐT</vt:lpstr>
      <vt:lpstr>Ngành Marketing</vt:lpstr>
      <vt:lpstr>Ngành Logistic&amp;QL CCU</vt:lpstr>
      <vt:lpstr>Ngành Luật KT</vt:lpstr>
      <vt:lpstr>Sheet1</vt:lpstr>
      <vt:lpstr>'Ngành Logistic&amp;QL CCU'!Print_Titles</vt:lpstr>
      <vt:lpstr>'Ngành Luật KT'!Print_Titles</vt:lpstr>
      <vt:lpstr>'Ngành Marketing'!Print_Titles</vt:lpstr>
      <vt:lpstr>'Ngành QTKD'!Print_Titles</vt:lpstr>
      <vt:lpstr>'Ngành TMĐT'!Print_Titles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KHOIDONG.VN</dc:creator>
  <cp:lastModifiedBy>Administrator</cp:lastModifiedBy>
  <cp:lastPrinted>2024-05-31T03:38:48Z</cp:lastPrinted>
  <dcterms:created xsi:type="dcterms:W3CDTF">2023-08-24T06:48:23Z</dcterms:created>
  <dcterms:modified xsi:type="dcterms:W3CDTF">2024-05-31T09:51:49Z</dcterms:modified>
</cp:coreProperties>
</file>